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<sst xmlns="http://schemas.openxmlformats.org/spreadsheetml/2006/main" count="111" uniqueCount="38">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</sst>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28">
      <selection activeCell="I28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43252</v>
      </c>
      <c r="I8" s="76"/>
    </row>
    <row r="9" spans="1:9" ht="20.25" customHeight="1">
      <c r="A9" s="12" t="s">
        <v>20</v>
      </c>
      <c r="G9" s="11" t="s">
        <v>30</v>
      </c>
      <c r="H9" s="76">
        <v>43251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  <c r="J15" s="30"/>
    </row>
    <row r="16" spans="1:10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10159.4</v>
      </c>
      <c r="D19" s="37"/>
      <c r="E19" s="36">
        <v>0</v>
      </c>
      <c r="F19" s="37"/>
      <c r="G19" s="36">
        <v>0</v>
      </c>
      <c r="H19" s="37"/>
      <c r="I19" s="36">
        <f>SUM(C19)+E19-G19</f>
        <v>10159.4</v>
      </c>
      <c r="J19" s="30"/>
    </row>
    <row r="20" spans="1:10" ht="19.5" customHeight="1">
      <c r="A20" s="33" t="s">
        <v>6</v>
      </c>
      <c r="B20" s="35"/>
      <c r="C20" s="36">
        <v>1414.6</v>
      </c>
      <c r="D20" s="37"/>
      <c r="E20" s="36">
        <v>0</v>
      </c>
      <c r="F20" s="37"/>
      <c r="G20" s="36">
        <v>0</v>
      </c>
      <c r="H20" s="37"/>
      <c r="I20" s="36">
        <f>SUM(C20)+E20-G20</f>
        <v>1414.6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96347.746</v>
      </c>
      <c r="D25" s="37"/>
      <c r="E25" s="36">
        <v>0</v>
      </c>
      <c r="F25" s="37"/>
      <c r="G25" s="36">
        <v>0</v>
      </c>
      <c r="H25" s="37"/>
      <c r="I25" s="36">
        <f>SUM(C25)+E25-G25</f>
        <v>96347.746</v>
      </c>
      <c r="J25" s="30"/>
    </row>
    <row r="26" spans="1:10" ht="19.5" customHeight="1">
      <c r="A26" s="38" t="s">
        <v>28</v>
      </c>
      <c r="B26" s="39"/>
      <c r="C26" s="40">
        <f>SUM(C24:C25)</f>
        <v>97730.058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97730.058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5913188.575</v>
      </c>
      <c r="D30" s="37"/>
      <c r="E30" s="36">
        <v>0</v>
      </c>
      <c r="F30" s="37"/>
      <c r="G30" s="36">
        <v>0</v>
      </c>
      <c r="H30" s="37"/>
      <c r="I30" s="36">
        <f>SUM(C30)+E30-G30</f>
        <v>5913188.575</v>
      </c>
      <c r="J30" s="30"/>
    </row>
    <row r="31" spans="1:10" ht="19.5" customHeight="1">
      <c r="A31" s="38" t="s">
        <v>7</v>
      </c>
      <c r="B31" s="39"/>
      <c r="C31" s="40">
        <f>SUM(C29:C30)</f>
        <v>5913831.575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5913831.575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2180445.4</v>
      </c>
      <c r="D40" s="37"/>
      <c r="E40" s="36">
        <v>0</v>
      </c>
      <c r="F40" s="37"/>
      <c r="G40" s="36">
        <v>0</v>
      </c>
      <c r="H40" s="37"/>
      <c r="I40" s="36">
        <f>SUM(C40,E40,-G40)</f>
        <v>2180445.4</v>
      </c>
      <c r="J40" s="30"/>
    </row>
    <row r="41" spans="1:10" ht="19.5" customHeight="1">
      <c r="A41" s="38" t="s">
        <v>28</v>
      </c>
      <c r="B41" s="39"/>
      <c r="C41" s="40">
        <f>SUM(C39:C40)</f>
        <v>2180445.4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2180445.4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373373.816</v>
      </c>
      <c r="D54" s="37"/>
      <c r="E54" s="36">
        <v>0</v>
      </c>
      <c r="F54" s="37"/>
      <c r="G54" s="36">
        <v>0</v>
      </c>
      <c r="H54" s="37"/>
      <c r="I54" s="36">
        <f>SUM(C54)+E54-G54</f>
        <v>373373.816</v>
      </c>
      <c r="J54" s="30"/>
    </row>
    <row r="55" spans="1:10" ht="19.5" thickBot="1">
      <c r="A55" s="69" t="s">
        <v>7</v>
      </c>
      <c r="B55" s="70"/>
      <c r="C55" s="71">
        <f>SUM(C53:C54)</f>
        <v>373664.61699999997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373664.61699999997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13568.623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13568.623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9022230.266999999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9022230.266999999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9035798.889999999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9035798.889999999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43252</v>
      </c>
      <c r="I8" s="76"/>
    </row>
    <row r="9" spans="1:9" ht="20.25" customHeight="1">
      <c r="A9" s="12" t="s">
        <v>33</v>
      </c>
      <c r="G9" s="11" t="s">
        <v>30</v>
      </c>
      <c r="H9" s="76">
        <v>43251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36902533.982</v>
      </c>
      <c r="D15" s="37"/>
      <c r="E15" s="36">
        <v>533698.29</v>
      </c>
      <c r="F15" s="37"/>
      <c r="G15" s="36">
        <v>0</v>
      </c>
      <c r="H15" s="37"/>
      <c r="I15" s="36">
        <f>SUM(C15)+E15-G15</f>
        <v>37436232.272</v>
      </c>
      <c r="J15" s="30"/>
    </row>
    <row r="16" spans="1:10" ht="19.5" customHeight="1">
      <c r="A16" s="38" t="s">
        <v>7</v>
      </c>
      <c r="B16" s="39"/>
      <c r="C16" s="40">
        <f>SUM(C14:C15)</f>
        <v>36909502.672</v>
      </c>
      <c r="D16" s="41"/>
      <c r="E16" s="40">
        <f>SUM(E14:E15)</f>
        <v>533698.29</v>
      </c>
      <c r="F16" s="37"/>
      <c r="G16" s="40">
        <f>SUM(G14:G15)</f>
        <v>0</v>
      </c>
      <c r="H16" s="41"/>
      <c r="I16" s="40">
        <f>SUM(C16)+E16-G16</f>
        <v>37443200.962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813991.603</v>
      </c>
      <c r="D19" s="37"/>
      <c r="E19" s="36">
        <v>0</v>
      </c>
      <c r="F19" s="37"/>
      <c r="G19" s="36">
        <v>0</v>
      </c>
      <c r="H19" s="37"/>
      <c r="I19" s="36">
        <f>SUM(C19)+E19-G19</f>
        <v>813991.603</v>
      </c>
      <c r="J19" s="30"/>
    </row>
    <row r="20" spans="1:10" ht="19.5" customHeight="1">
      <c r="A20" s="33" t="s">
        <v>6</v>
      </c>
      <c r="B20" s="35"/>
      <c r="C20" s="36">
        <v>26151257.598</v>
      </c>
      <c r="D20" s="37"/>
      <c r="E20" s="36">
        <v>0</v>
      </c>
      <c r="F20" s="37"/>
      <c r="G20" s="36">
        <v>0</v>
      </c>
      <c r="H20" s="53"/>
      <c r="I20" s="36">
        <f>SUM(C20)+E20-G20</f>
        <v>26151257.598</v>
      </c>
      <c r="J20" s="30"/>
    </row>
    <row r="21" spans="1:10" ht="19.5" customHeight="1">
      <c r="A21" s="38" t="s">
        <v>7</v>
      </c>
      <c r="B21" s="39"/>
      <c r="C21" s="40">
        <f>SUM(C19:C20)</f>
        <v>26965249.201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26965249.201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28004492.18</v>
      </c>
      <c r="D25" s="37"/>
      <c r="E25" s="36">
        <v>0</v>
      </c>
      <c r="F25" s="37"/>
      <c r="G25" s="36">
        <v>0</v>
      </c>
      <c r="H25" s="37"/>
      <c r="I25" s="36">
        <f>SUM(C25)+E25-G25</f>
        <v>28004492.18</v>
      </c>
      <c r="J25" s="30"/>
    </row>
    <row r="26" spans="1:10" ht="19.5" customHeight="1">
      <c r="A26" s="38" t="s">
        <v>7</v>
      </c>
      <c r="B26" s="39"/>
      <c r="C26" s="40">
        <f>SUM(C24:C25)</f>
        <v>28368331.24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28368331.24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15278593.736</v>
      </c>
      <c r="D35" s="37"/>
      <c r="E35" s="36">
        <v>1021.65</v>
      </c>
      <c r="F35" s="37"/>
      <c r="G35" s="36">
        <v>1005.8</v>
      </c>
      <c r="H35" s="37"/>
      <c r="I35" s="36">
        <f>SUM(C35)+E35-G35</f>
        <v>15278609.586</v>
      </c>
      <c r="J35" s="30"/>
    </row>
    <row r="36" spans="1:10" ht="19.5" customHeight="1">
      <c r="A36" s="38" t="s">
        <v>7</v>
      </c>
      <c r="B36" s="39"/>
      <c r="C36" s="40">
        <f>SUM(C34:C35)</f>
        <v>15356938.671</v>
      </c>
      <c r="D36" s="41"/>
      <c r="E36" s="40">
        <f>SUM(E34:E35)</f>
        <v>1021.65</v>
      </c>
      <c r="F36" s="41"/>
      <c r="G36" s="40">
        <f>SUM(G34:G35)</f>
        <v>1005.8</v>
      </c>
      <c r="H36" s="41"/>
      <c r="I36" s="40">
        <f>SUM(I34:I35)</f>
        <v>15356954.521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139493930.882</v>
      </c>
      <c r="D40" s="37"/>
      <c r="E40" s="36">
        <v>0</v>
      </c>
      <c r="F40" s="37"/>
      <c r="G40" s="36">
        <v>616735.4</v>
      </c>
      <c r="H40" s="37"/>
      <c r="I40" s="36">
        <f>SUM(C40,E40,-G40)</f>
        <v>138877195.482</v>
      </c>
      <c r="J40" s="30"/>
    </row>
    <row r="41" spans="1:10" ht="19.5" customHeight="1">
      <c r="A41" s="38" t="s">
        <v>28</v>
      </c>
      <c r="B41" s="39"/>
      <c r="C41" s="40">
        <f>SUM(C39:C40)</f>
        <v>139493930.882</v>
      </c>
      <c r="D41" s="41"/>
      <c r="E41" s="40">
        <f>SUM(E39:E40)</f>
        <v>0</v>
      </c>
      <c r="F41" s="41"/>
      <c r="G41" s="40">
        <f>SUM(G39:G40)</f>
        <v>616735.4</v>
      </c>
      <c r="H41" s="41"/>
      <c r="I41" s="40">
        <f>SUM(I39:I40)</f>
        <v>138877195.482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20237957.104</v>
      </c>
      <c r="D50" s="37"/>
      <c r="E50" s="36">
        <v>0</v>
      </c>
      <c r="F50" s="37"/>
      <c r="G50" s="36">
        <v>0</v>
      </c>
      <c r="H50" s="53"/>
      <c r="I50" s="36">
        <f>SUM(C50)+E50-G50</f>
        <v>20237957.104</v>
      </c>
      <c r="J50" s="30"/>
    </row>
    <row r="51" spans="1:10" ht="19.5" thickBot="1">
      <c r="A51" s="38" t="s">
        <v>7</v>
      </c>
      <c r="B51" s="39"/>
      <c r="C51" s="40">
        <f>SUM(C49:C50)</f>
        <v>20237957.104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20237957.104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266737191.215</v>
      </c>
      <c r="D53" s="20"/>
      <c r="E53" s="19">
        <f>SUM(E15,E20,E25,E30,E35,E40,E45,E50)</f>
        <v>534719.9400000001</v>
      </c>
      <c r="F53" s="20"/>
      <c r="G53" s="19">
        <f>SUM(G15,G20,G25,G30,G35,G40,G45,G50)</f>
        <v>617741.2000000001</v>
      </c>
      <c r="H53" s="20"/>
      <c r="I53" s="19">
        <f>SUM(I15,I20,I25,I30,I35,I40,I45,I50)</f>
        <v>266654169.955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268016640.023</v>
      </c>
      <c r="D54" s="28"/>
      <c r="E54" s="27">
        <f>SUM(E16,E21,E26,E31,E36,E41,E46,E51)</f>
        <v>534719.9400000001</v>
      </c>
      <c r="F54" s="28"/>
      <c r="G54" s="27">
        <f>SUM(G16,G21,G26,G31,G36,G41,G46,G51)</f>
        <v>617741.2000000001</v>
      </c>
      <c r="H54" s="28"/>
      <c r="I54" s="27">
        <f>SUM(I16,I21,I26,I31,I36,I41,I46,I51)</f>
        <v>267933618.76299998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2018-06-01T16:54:49Z</dcterms:modified>
  <cp:category/>
  <cp:version/>
  <cp:contentType/>
  <cp:contentStatus/>
</cp:coreProperties>
</file>