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<sst xmlns="http://schemas.openxmlformats.org/spreadsheetml/2006/main" count="42" uniqueCount="28">
  <si>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</si>
  <si>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</si>
  <si>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</si>
  <si>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</si>
  <si>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</si>
  <si>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</si>
  <si>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</si>
  <si>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</si>
  <si>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</si>
  <si>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</si>
  <si>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</si>
  <si>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</si>
  <si>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</si>
  <si>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</si>
  <si>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</si>
  <si>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</si>
  <si>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</si>
  <si>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</si>
  <si>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</si>
  <si>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</si>
  <si>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</si>
  <si>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>DELAWARE DEPOSITORY SERVICE CO.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</si>
  <si>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</si>
  <si>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</si>
  <si>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</si>
  <si>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</si>
  <si>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 10/14/2014</t>
  </si>
  <si>
    <t>Activity date 10/13/2014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</si>
</sst>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A1">
      <selection activeCell="Q12" sqref="Q12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">
      <c r="A5" s="52"/>
      <c r="B5" s="53"/>
      <c r="C5" s="53"/>
      <c r="D5" s="53"/>
      <c r="E5" s="53"/>
      <c r="F5" s="53"/>
      <c r="G5" s="53"/>
      <c r="H5" s="53"/>
      <c r="I5" s="53"/>
    </row>
    <row r="6" ht="18">
      <c r="A6" s="2"/>
    </row>
    <row r="7" ht="18">
      <c r="A7" s="2"/>
    </row>
    <row r="9" spans="1:9" ht="21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26</v>
      </c>
      <c r="I10" s="51"/>
    </row>
    <row r="11" spans="1:9" ht="20.25" customHeight="1">
      <c r="A11" s="7" t="s">
        <v>20</v>
      </c>
      <c r="H11" s="51" t="s">
        <v>27</v>
      </c>
      <c r="I11" s="51"/>
    </row>
    <row r="12" ht="18" thickBot="1">
      <c r="A12" s="27" t="s">
        <v>19</v>
      </c>
    </row>
    <row r="13" spans="1:10" ht="18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2976.5</v>
      </c>
      <c r="D16" s="32"/>
      <c r="E16" s="31">
        <v>0</v>
      </c>
      <c r="F16" s="32"/>
      <c r="G16" s="31">
        <v>0</v>
      </c>
      <c r="H16" s="32"/>
      <c r="I16" s="31">
        <f>SUM(C16)+E16-G16</f>
        <v>2976.5</v>
      </c>
      <c r="J16" s="26"/>
    </row>
    <row r="17" spans="1:10" ht="19.5" customHeight="1">
      <c r="A17" s="28" t="s">
        <v>6</v>
      </c>
      <c r="B17" s="30"/>
      <c r="C17" s="31">
        <v>30334192.416</v>
      </c>
      <c r="D17" s="32"/>
      <c r="E17" s="31">
        <v>0</v>
      </c>
      <c r="F17" s="32"/>
      <c r="G17" s="31">
        <v>0</v>
      </c>
      <c r="H17" s="32"/>
      <c r="I17" s="31">
        <f>SUM(C17)+E17-G17</f>
        <v>30334192.416</v>
      </c>
      <c r="J17" s="26"/>
    </row>
    <row r="18" spans="1:11" ht="19.5" customHeight="1">
      <c r="A18" s="33" t="s">
        <v>7</v>
      </c>
      <c r="B18" s="34"/>
      <c r="C18" s="35">
        <f>SUM(C16:C17)</f>
        <v>30337168.916</v>
      </c>
      <c r="D18" s="36"/>
      <c r="E18" s="35">
        <f>SUM(E16:E17)</f>
        <v>0</v>
      </c>
      <c r="F18" s="36"/>
      <c r="G18" s="35">
        <f>SUM(G16:G17)</f>
        <v>0</v>
      </c>
      <c r="H18" s="36"/>
      <c r="I18" s="35">
        <f>SUM(C18)+E18-G18</f>
        <v>30337168.916</v>
      </c>
      <c r="J18" s="26"/>
      <c r="K18" s="41"/>
    </row>
    <row r="19" spans="1:10" ht="18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28637810.179</v>
      </c>
      <c r="D22" s="32"/>
      <c r="E22" s="31">
        <v>0</v>
      </c>
      <c r="F22" s="32"/>
      <c r="G22" s="31">
        <v>0</v>
      </c>
      <c r="H22" s="32"/>
      <c r="I22" s="31">
        <f>SUM(C22)+E22-G22</f>
        <v>28637810.179</v>
      </c>
      <c r="J22" s="26"/>
    </row>
    <row r="23" spans="1:10" ht="19.5" customHeight="1">
      <c r="A23" s="33" t="s">
        <v>7</v>
      </c>
      <c r="B23" s="34"/>
      <c r="C23" s="35">
        <f>SUM(C21:C22)</f>
        <v>28661645.379</v>
      </c>
      <c r="D23" s="36"/>
      <c r="E23" s="35">
        <f>SUM(E21:E22)</f>
        <v>0</v>
      </c>
      <c r="F23" s="36"/>
      <c r="G23" s="35">
        <f>SUM(G21:G22)</f>
        <v>0</v>
      </c>
      <c r="H23" s="36"/>
      <c r="I23" s="35">
        <f>SUM(I21:I22)</f>
        <v>28661645.379</v>
      </c>
      <c r="J23" s="26"/>
    </row>
    <row r="24" spans="1:10" ht="18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350950.17</v>
      </c>
      <c r="D26" s="32"/>
      <c r="E26" s="31">
        <v>0</v>
      </c>
      <c r="F26" s="32"/>
      <c r="G26" s="31">
        <v>0</v>
      </c>
      <c r="H26" s="32"/>
      <c r="I26" s="31">
        <f>SUM(C26)+E26-G26</f>
        <v>350950.17</v>
      </c>
      <c r="J26" s="26"/>
    </row>
    <row r="27" spans="1:10" ht="19.5" customHeight="1">
      <c r="A27" s="28" t="s">
        <v>6</v>
      </c>
      <c r="B27" s="30"/>
      <c r="C27" s="31">
        <v>37043449.156</v>
      </c>
      <c r="D27" s="32"/>
      <c r="E27" s="31">
        <v>0</v>
      </c>
      <c r="F27" s="32"/>
      <c r="G27" s="31">
        <v>0</v>
      </c>
      <c r="H27" s="32"/>
      <c r="I27" s="31">
        <f>SUM(C27)+E27-G27</f>
        <v>37043449.156</v>
      </c>
      <c r="J27" s="26"/>
    </row>
    <row r="28" spans="1:10" ht="19.5" customHeight="1">
      <c r="A28" s="33" t="s">
        <v>7</v>
      </c>
      <c r="B28" s="34"/>
      <c r="C28" s="35">
        <f>SUM(C26:C27)</f>
        <v>37394399.326000005</v>
      </c>
      <c r="D28" s="36"/>
      <c r="E28" s="35">
        <f>SUM(E26:E27)</f>
        <v>0</v>
      </c>
      <c r="F28" s="36"/>
      <c r="G28" s="35">
        <f>SUM(G26:G27)</f>
        <v>0</v>
      </c>
      <c r="H28" s="36"/>
      <c r="I28" s="35">
        <f>SUM(I26:I27)</f>
        <v>37394399.326000005</v>
      </c>
      <c r="J28" s="26"/>
    </row>
    <row r="29" spans="1:10" ht="18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21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76684.968</v>
      </c>
      <c r="D31" s="32"/>
      <c r="E31" s="31">
        <v>0</v>
      </c>
      <c r="F31" s="32"/>
      <c r="G31" s="31">
        <v>0</v>
      </c>
      <c r="H31" s="32"/>
      <c r="I31" s="31">
        <f>SUM(C31)+E31-G31</f>
        <v>76684.968</v>
      </c>
      <c r="J31" s="26"/>
    </row>
    <row r="32" spans="1:10" ht="19.5" customHeight="1">
      <c r="A32" s="28" t="s">
        <v>6</v>
      </c>
      <c r="B32" s="30"/>
      <c r="C32" s="31">
        <v>26416086.331</v>
      </c>
      <c r="D32" s="32"/>
      <c r="E32" s="31">
        <v>0</v>
      </c>
      <c r="F32" s="32"/>
      <c r="G32" s="31">
        <v>0</v>
      </c>
      <c r="H32" s="32"/>
      <c r="I32" s="31">
        <f>SUM(C32)+E32-G32</f>
        <v>26416086.331</v>
      </c>
      <c r="J32" s="26"/>
    </row>
    <row r="33" spans="1:10" ht="19.5" customHeight="1">
      <c r="A33" s="33" t="s">
        <v>7</v>
      </c>
      <c r="B33" s="34"/>
      <c r="C33" s="35">
        <f>SUM(C31:C32)</f>
        <v>26492771.299</v>
      </c>
      <c r="D33" s="36"/>
      <c r="E33" s="35">
        <f>SUM(E31:E32)</f>
        <v>0</v>
      </c>
      <c r="F33" s="36"/>
      <c r="G33" s="35">
        <f>SUM(G31:G32)</f>
        <v>0</v>
      </c>
      <c r="H33" s="36"/>
      <c r="I33" s="35">
        <f>SUM(I31:I32)</f>
        <v>26492771.299</v>
      </c>
      <c r="J33" s="26"/>
    </row>
    <row r="34" spans="1:10" ht="18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25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12920356.771</v>
      </c>
      <c r="D38" s="32"/>
      <c r="E38" s="31">
        <v>0</v>
      </c>
      <c r="F38" s="32"/>
      <c r="G38" s="31">
        <v>0</v>
      </c>
      <c r="H38" s="32"/>
      <c r="I38" s="31">
        <f>SUM(C38)+E38-G38</f>
        <v>12920356.771</v>
      </c>
      <c r="J38" s="26"/>
    </row>
    <row r="39" spans="1:10" ht="18.75">
      <c r="A39" s="33" t="s">
        <v>7</v>
      </c>
      <c r="B39" s="34"/>
      <c r="C39" s="35">
        <f>SUM(C37:C38)</f>
        <v>12920356.771</v>
      </c>
      <c r="D39" s="36"/>
      <c r="E39" s="35">
        <f>SUM(E37:E38)</f>
        <v>0</v>
      </c>
      <c r="F39" s="36"/>
      <c r="G39" s="35">
        <f>SUM(G37:G38)</f>
        <v>0</v>
      </c>
      <c r="H39" s="36"/>
      <c r="I39" s="35">
        <f>SUM(I37:I38)</f>
        <v>12920356.771</v>
      </c>
      <c r="J39" s="26"/>
    </row>
    <row r="40" spans="1:10" ht="18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454446.838</v>
      </c>
      <c r="D41" s="20"/>
      <c r="E41" s="1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454446.838</v>
      </c>
      <c r="J41" s="26"/>
    </row>
    <row r="42" spans="1:10" ht="21.75" customHeight="1">
      <c r="A42" s="14" t="s">
        <v>10</v>
      </c>
      <c r="B42" s="6"/>
      <c r="C42" s="15">
        <f>SUM(C17,C22,C27,C32,C38)</f>
        <v>135351894.85300002</v>
      </c>
      <c r="D42" s="16"/>
      <c r="E42" s="19">
        <f>SUM(E17,E22,E27,E32,E38)</f>
        <v>0</v>
      </c>
      <c r="F42" s="16"/>
      <c r="G42" s="15">
        <f>SUM(G17,G22,G27,G32,G38)</f>
        <v>0</v>
      </c>
      <c r="H42" s="16"/>
      <c r="I42" s="15">
        <f>SUM(I17,I22,I27,I32,I38)</f>
        <v>135351894.85300002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135806341.691</v>
      </c>
      <c r="D43" s="24"/>
      <c r="E43" s="25">
        <f>SUM(E18,E23,E28,E33,E39)</f>
        <v>0</v>
      </c>
      <c r="F43" s="24"/>
      <c r="G43" s="25">
        <f>SUM(G18,G23,G28,G33,G39)</f>
        <v>0</v>
      </c>
      <c r="H43" s="24"/>
      <c r="I43" s="25">
        <f>SUM(I18,I23,I28,I33,I39)</f>
        <v>135806341.691</v>
      </c>
      <c r="J43" s="26"/>
    </row>
    <row r="46" spans="1:9" ht="18">
      <c r="A46" s="38" t="s">
        <v>22</v>
      </c>
      <c r="B46" s="39"/>
      <c r="C46" s="39"/>
      <c r="D46" s="39"/>
      <c r="E46" s="39"/>
      <c r="F46" s="42"/>
      <c r="G46" s="42"/>
      <c r="H46" s="42"/>
      <c r="I46" s="48"/>
    </row>
    <row r="47" spans="1:9" ht="18">
      <c r="A47" s="38" t="s">
        <v>24</v>
      </c>
      <c r="B47" s="39"/>
      <c r="C47" s="39"/>
      <c r="D47" s="39"/>
      <c r="E47" s="39"/>
      <c r="F47" s="38"/>
      <c r="G47" s="38"/>
      <c r="H47" s="42"/>
      <c r="I47" s="48"/>
    </row>
    <row r="48" spans="1:9" ht="18">
      <c r="A48" s="38" t="s">
        <v>23</v>
      </c>
      <c r="B48" s="39"/>
      <c r="C48" s="39"/>
      <c r="D48" s="39"/>
      <c r="E48" s="39"/>
      <c r="F48" s="42"/>
      <c r="G48" s="42"/>
      <c r="H48" s="42"/>
      <c r="I48" s="48"/>
    </row>
    <row r="49" ht="18">
      <c r="A49" s="37"/>
    </row>
    <row r="50" spans="1:9" ht="18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8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2014-07-23T13:54:57Z</cp:lastPrinted>
  <dcterms:created xsi:type="dcterms:W3CDTF">2014-07-03T13:06:25Z</dcterms:created>
  <dcterms:modified xsi:type="dcterms:W3CDTF">2014-10-14T17:16:29Z</dcterms:modified>
  <cp:category/>
  <cp:version/>
  <cp:contentType/>
  <cp:contentStatus/>
</cp:coreProperties>
</file>