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mcsween\Documents\Templates\"/>
    </mc:Choice>
  </mc:AlternateContent>
  <xr:revisionPtr revIDLastSave="0" documentId="13_ncr:1_{95F25C93-ABB5-4334-BABA-390DC0539BE0}" xr6:coauthVersionLast="44" xr6:coauthVersionMax="44" xr10:uidLastSave="{00000000-0000-0000-0000-000000000000}"/>
  <bookViews>
    <workbookView xWindow="-110" yWindow="-110" windowWidth="19420" windowHeight="10560" xr2:uid="{00000000-000D-0000-FFFF-FFFF00000000}"/>
  </bookViews>
  <sheets>
    <sheet name="Cover" sheetId="3" r:id="rId1"/>
    <sheet name="US Temperatur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R123" i="1" l="1"/>
  <c r="BJ123" i="1"/>
  <c r="BB123" i="1"/>
  <c r="AT123" i="1"/>
  <c r="AL123" i="1"/>
  <c r="AD123" i="1"/>
  <c r="V123" i="1"/>
  <c r="N123" i="1"/>
  <c r="BQ122" i="1"/>
  <c r="BI122" i="1"/>
  <c r="BA122" i="1"/>
  <c r="AS122" i="1"/>
  <c r="AK122" i="1"/>
  <c r="AC122" i="1"/>
  <c r="U122" i="1"/>
  <c r="M122" i="1"/>
  <c r="BP121" i="1"/>
  <c r="BH121" i="1"/>
  <c r="AZ121" i="1"/>
  <c r="AR121" i="1"/>
  <c r="AJ121" i="1"/>
  <c r="AB121" i="1"/>
  <c r="T121" i="1"/>
  <c r="L121" i="1"/>
  <c r="BO120" i="1"/>
  <c r="BG120" i="1"/>
  <c r="AY120" i="1"/>
  <c r="AQ120" i="1"/>
  <c r="AI120" i="1"/>
  <c r="AA120" i="1"/>
  <c r="S120" i="1"/>
  <c r="K120" i="1"/>
  <c r="BN119" i="1"/>
  <c r="BF119" i="1"/>
  <c r="AX119" i="1"/>
  <c r="AP119" i="1"/>
  <c r="AH119" i="1"/>
  <c r="Z119" i="1"/>
  <c r="R119" i="1"/>
  <c r="J119" i="1"/>
  <c r="BM118" i="1"/>
  <c r="BE118" i="1"/>
  <c r="AW118" i="1"/>
  <c r="AO118" i="1"/>
  <c r="AG118" i="1"/>
  <c r="Y118" i="1"/>
  <c r="Q118" i="1"/>
  <c r="I118" i="1"/>
  <c r="BL117" i="1"/>
  <c r="BD117" i="1"/>
  <c r="AV117" i="1"/>
  <c r="AN117" i="1"/>
  <c r="AF117" i="1"/>
  <c r="X117" i="1"/>
  <c r="P117" i="1"/>
  <c r="H117" i="1"/>
  <c r="BK116" i="1"/>
  <c r="BC116" i="1"/>
  <c r="AU116" i="1"/>
  <c r="AM116" i="1"/>
  <c r="AE116" i="1"/>
  <c r="W116" i="1"/>
  <c r="O116" i="1"/>
  <c r="BR115" i="1"/>
  <c r="BJ115" i="1"/>
  <c r="BB115" i="1"/>
  <c r="AT115" i="1"/>
  <c r="AL115" i="1"/>
  <c r="AD115" i="1"/>
  <c r="V115" i="1"/>
  <c r="N115" i="1"/>
  <c r="BQ114" i="1"/>
  <c r="BI114" i="1"/>
  <c r="BA114" i="1"/>
  <c r="AS114" i="1"/>
  <c r="AK114" i="1"/>
  <c r="AC114" i="1"/>
  <c r="U114" i="1"/>
  <c r="M114" i="1"/>
  <c r="BP111" i="1"/>
  <c r="BH111" i="1"/>
  <c r="AZ111" i="1"/>
  <c r="AR111" i="1"/>
  <c r="AJ111" i="1"/>
  <c r="AB111" i="1"/>
  <c r="T111" i="1"/>
  <c r="L111" i="1"/>
  <c r="BO110" i="1"/>
  <c r="BG110" i="1"/>
  <c r="AY110" i="1"/>
  <c r="AQ110" i="1"/>
  <c r="AI110" i="1"/>
  <c r="AA110" i="1"/>
  <c r="S110" i="1"/>
  <c r="K110" i="1"/>
  <c r="BN109" i="1"/>
  <c r="BF109" i="1"/>
  <c r="AX109" i="1"/>
  <c r="AP109" i="1"/>
  <c r="AH109" i="1"/>
  <c r="Z109" i="1"/>
  <c r="R109" i="1"/>
  <c r="J109" i="1"/>
  <c r="BM108" i="1"/>
  <c r="BE108" i="1"/>
  <c r="AW108" i="1"/>
  <c r="AO108" i="1"/>
  <c r="AG108" i="1"/>
  <c r="Y108" i="1"/>
  <c r="Q108" i="1"/>
  <c r="I108" i="1"/>
  <c r="BL107" i="1"/>
  <c r="BD107" i="1"/>
  <c r="AV107" i="1"/>
  <c r="AN107" i="1"/>
  <c r="AF107" i="1"/>
  <c r="X107" i="1"/>
  <c r="P107" i="1"/>
  <c r="H107" i="1"/>
  <c r="BK106" i="1"/>
  <c r="BC106" i="1"/>
  <c r="AU106" i="1"/>
  <c r="AM106" i="1"/>
  <c r="AE106" i="1"/>
  <c r="W106" i="1"/>
  <c r="O106" i="1"/>
  <c r="BR105" i="1"/>
  <c r="BQ123" i="1"/>
  <c r="BI123" i="1"/>
  <c r="BA123" i="1"/>
  <c r="AS123" i="1"/>
  <c r="AK123" i="1"/>
  <c r="AC123" i="1"/>
  <c r="U123" i="1"/>
  <c r="M123" i="1"/>
  <c r="BP122" i="1"/>
  <c r="BH122" i="1"/>
  <c r="AZ122" i="1"/>
  <c r="AR122" i="1"/>
  <c r="AJ122" i="1"/>
  <c r="AB122" i="1"/>
  <c r="T122" i="1"/>
  <c r="L122" i="1"/>
  <c r="BO121" i="1"/>
  <c r="BG121" i="1"/>
  <c r="AY121" i="1"/>
  <c r="AQ121" i="1"/>
  <c r="AI121" i="1"/>
  <c r="AA121" i="1"/>
  <c r="S121" i="1"/>
  <c r="K121" i="1"/>
  <c r="BN120" i="1"/>
  <c r="BF120" i="1"/>
  <c r="AX120" i="1"/>
  <c r="AP120" i="1"/>
  <c r="AH120" i="1"/>
  <c r="Z120" i="1"/>
  <c r="R120" i="1"/>
  <c r="J120" i="1"/>
  <c r="BM119" i="1"/>
  <c r="BE119" i="1"/>
  <c r="AW119" i="1"/>
  <c r="AO119" i="1"/>
  <c r="AG119" i="1"/>
  <c r="Y119" i="1"/>
  <c r="Q119" i="1"/>
  <c r="I119" i="1"/>
  <c r="BL118" i="1"/>
  <c r="BD118" i="1"/>
  <c r="AV118" i="1"/>
  <c r="AN118" i="1"/>
  <c r="AF118" i="1"/>
  <c r="X118" i="1"/>
  <c r="P118" i="1"/>
  <c r="H118" i="1"/>
  <c r="BK117" i="1"/>
  <c r="BC117" i="1"/>
  <c r="AU117" i="1"/>
  <c r="AM117" i="1"/>
  <c r="AE117" i="1"/>
  <c r="W117" i="1"/>
  <c r="O117" i="1"/>
  <c r="BR116" i="1"/>
  <c r="BJ116" i="1"/>
  <c r="BB116" i="1"/>
  <c r="AT116" i="1"/>
  <c r="AL116" i="1"/>
  <c r="AD116" i="1"/>
  <c r="V116" i="1"/>
  <c r="N116" i="1"/>
  <c r="BQ115" i="1"/>
  <c r="BI115" i="1"/>
  <c r="BA115" i="1"/>
  <c r="AS115" i="1"/>
  <c r="AK115" i="1"/>
  <c r="AC115" i="1"/>
  <c r="U115" i="1"/>
  <c r="M115" i="1"/>
  <c r="BP114" i="1"/>
  <c r="BH114" i="1"/>
  <c r="AZ114" i="1"/>
  <c r="AR114" i="1"/>
  <c r="AJ114" i="1"/>
  <c r="AB114" i="1"/>
  <c r="T114" i="1"/>
  <c r="L114" i="1"/>
  <c r="BO111" i="1"/>
  <c r="BG111" i="1"/>
  <c r="AY111" i="1"/>
  <c r="AQ111" i="1"/>
  <c r="AI111" i="1"/>
  <c r="AA111" i="1"/>
  <c r="S111" i="1"/>
  <c r="K111" i="1"/>
  <c r="BN110" i="1"/>
  <c r="BF110" i="1"/>
  <c r="AX110" i="1"/>
  <c r="AP110" i="1"/>
  <c r="AH110" i="1"/>
  <c r="Z110" i="1"/>
  <c r="R110" i="1"/>
  <c r="J110" i="1"/>
  <c r="BM109" i="1"/>
  <c r="BE109" i="1"/>
  <c r="AW109" i="1"/>
  <c r="AO109" i="1"/>
  <c r="AG109" i="1"/>
  <c r="Y109" i="1"/>
  <c r="Q109" i="1"/>
  <c r="I109" i="1"/>
  <c r="BL108" i="1"/>
  <c r="BD108" i="1"/>
  <c r="AV108" i="1"/>
  <c r="AN108" i="1"/>
  <c r="AF108" i="1"/>
  <c r="X108" i="1"/>
  <c r="P108" i="1"/>
  <c r="H108" i="1"/>
  <c r="BK107" i="1"/>
  <c r="BC107" i="1"/>
  <c r="AU107" i="1"/>
  <c r="AM107" i="1"/>
  <c r="AE107" i="1"/>
  <c r="W107" i="1"/>
  <c r="O107" i="1"/>
  <c r="BR106" i="1"/>
  <c r="BJ106" i="1"/>
  <c r="BB106" i="1"/>
  <c r="AT106" i="1"/>
  <c r="AL106" i="1"/>
  <c r="AD106" i="1"/>
  <c r="V106" i="1"/>
  <c r="N106" i="1"/>
  <c r="BP123" i="1"/>
  <c r="BH123" i="1"/>
  <c r="AZ123" i="1"/>
  <c r="AR123" i="1"/>
  <c r="AJ123" i="1"/>
  <c r="AB123" i="1"/>
  <c r="T123" i="1"/>
  <c r="L123" i="1"/>
  <c r="BO122" i="1"/>
  <c r="BG122" i="1"/>
  <c r="AY122" i="1"/>
  <c r="AQ122" i="1"/>
  <c r="AI122" i="1"/>
  <c r="AA122" i="1"/>
  <c r="S122" i="1"/>
  <c r="K122" i="1"/>
  <c r="BN121" i="1"/>
  <c r="BF121" i="1"/>
  <c r="AX121" i="1"/>
  <c r="AP121" i="1"/>
  <c r="AH121" i="1"/>
  <c r="Z121" i="1"/>
  <c r="R121" i="1"/>
  <c r="J121" i="1"/>
  <c r="BM120" i="1"/>
  <c r="BE120" i="1"/>
  <c r="AW120" i="1"/>
  <c r="AO120" i="1"/>
  <c r="AG120" i="1"/>
  <c r="Y120" i="1"/>
  <c r="Q120" i="1"/>
  <c r="I120" i="1"/>
  <c r="BL119" i="1"/>
  <c r="BD119" i="1"/>
  <c r="AV119" i="1"/>
  <c r="AN119" i="1"/>
  <c r="AF119" i="1"/>
  <c r="X119" i="1"/>
  <c r="P119" i="1"/>
  <c r="H119" i="1"/>
  <c r="BK118" i="1"/>
  <c r="BC118" i="1"/>
  <c r="AU118" i="1"/>
  <c r="AM118" i="1"/>
  <c r="AE118" i="1"/>
  <c r="W118" i="1"/>
  <c r="O118" i="1"/>
  <c r="BR117" i="1"/>
  <c r="BJ117" i="1"/>
  <c r="BB117" i="1"/>
  <c r="AT117" i="1"/>
  <c r="AL117" i="1"/>
  <c r="AD117" i="1"/>
  <c r="V117" i="1"/>
  <c r="N117" i="1"/>
  <c r="BQ116" i="1"/>
  <c r="BI116" i="1"/>
  <c r="BA116" i="1"/>
  <c r="AS116" i="1"/>
  <c r="AK116" i="1"/>
  <c r="AC116" i="1"/>
  <c r="U116" i="1"/>
  <c r="M116" i="1"/>
  <c r="BP115" i="1"/>
  <c r="BH115" i="1"/>
  <c r="AZ115" i="1"/>
  <c r="AR115" i="1"/>
  <c r="AJ115" i="1"/>
  <c r="AB115" i="1"/>
  <c r="T115" i="1"/>
  <c r="L115" i="1"/>
  <c r="BO114" i="1"/>
  <c r="BG114" i="1"/>
  <c r="AY114" i="1"/>
  <c r="AQ114" i="1"/>
  <c r="AI114" i="1"/>
  <c r="AA114" i="1"/>
  <c r="S114" i="1"/>
  <c r="K114" i="1"/>
  <c r="BN111" i="1"/>
  <c r="BF111" i="1"/>
  <c r="AX111" i="1"/>
  <c r="AP111" i="1"/>
  <c r="AH111" i="1"/>
  <c r="Z111" i="1"/>
  <c r="R111" i="1"/>
  <c r="J111" i="1"/>
  <c r="BM110" i="1"/>
  <c r="BE110" i="1"/>
  <c r="AW110" i="1"/>
  <c r="AO110" i="1"/>
  <c r="AG110" i="1"/>
  <c r="Y110" i="1"/>
  <c r="Q110" i="1"/>
  <c r="I110" i="1"/>
  <c r="BL109" i="1"/>
  <c r="BD109" i="1"/>
  <c r="AV109" i="1"/>
  <c r="AN109" i="1"/>
  <c r="AF109" i="1"/>
  <c r="X109" i="1"/>
  <c r="P109" i="1"/>
  <c r="H109" i="1"/>
  <c r="BK108" i="1"/>
  <c r="BC108" i="1"/>
  <c r="AU108" i="1"/>
  <c r="AM108" i="1"/>
  <c r="AE108" i="1"/>
  <c r="W108" i="1"/>
  <c r="O108" i="1"/>
  <c r="BR107" i="1"/>
  <c r="BJ107" i="1"/>
  <c r="BB107" i="1"/>
  <c r="AT107" i="1"/>
  <c r="AL107" i="1"/>
  <c r="AD107" i="1"/>
  <c r="V107" i="1"/>
  <c r="N107" i="1"/>
  <c r="BQ106" i="1"/>
  <c r="BI106" i="1"/>
  <c r="BA106" i="1"/>
  <c r="AS106" i="1"/>
  <c r="AK106" i="1"/>
  <c r="AC106" i="1"/>
  <c r="U106" i="1"/>
  <c r="M106" i="1"/>
  <c r="BO123" i="1"/>
  <c r="BG123" i="1"/>
  <c r="AY123" i="1"/>
  <c r="AQ123" i="1"/>
  <c r="AI123" i="1"/>
  <c r="AA123" i="1"/>
  <c r="S123" i="1"/>
  <c r="K123" i="1"/>
  <c r="BN122" i="1"/>
  <c r="BF122" i="1"/>
  <c r="AX122" i="1"/>
  <c r="AP122" i="1"/>
  <c r="AH122" i="1"/>
  <c r="Z122" i="1"/>
  <c r="R122" i="1"/>
  <c r="J122" i="1"/>
  <c r="BM121" i="1"/>
  <c r="BE121" i="1"/>
  <c r="AW121" i="1"/>
  <c r="AO121" i="1"/>
  <c r="AG121" i="1"/>
  <c r="Y121" i="1"/>
  <c r="Q121" i="1"/>
  <c r="I121" i="1"/>
  <c r="BL120" i="1"/>
  <c r="BD120" i="1"/>
  <c r="AV120" i="1"/>
  <c r="AN120" i="1"/>
  <c r="AF120" i="1"/>
  <c r="X120" i="1"/>
  <c r="P120" i="1"/>
  <c r="H120" i="1"/>
  <c r="BK119" i="1"/>
  <c r="BC119" i="1"/>
  <c r="AU119" i="1"/>
  <c r="AM119" i="1"/>
  <c r="AE119" i="1"/>
  <c r="W119" i="1"/>
  <c r="O119" i="1"/>
  <c r="BR118" i="1"/>
  <c r="BJ118" i="1"/>
  <c r="BB118" i="1"/>
  <c r="AT118" i="1"/>
  <c r="AL118" i="1"/>
  <c r="AD118" i="1"/>
  <c r="V118" i="1"/>
  <c r="N118" i="1"/>
  <c r="BQ117" i="1"/>
  <c r="BI117" i="1"/>
  <c r="BA117" i="1"/>
  <c r="AS117" i="1"/>
  <c r="AK117" i="1"/>
  <c r="AC117" i="1"/>
  <c r="U117" i="1"/>
  <c r="M117" i="1"/>
  <c r="BP116" i="1"/>
  <c r="BH116" i="1"/>
  <c r="AZ116" i="1"/>
  <c r="AR116" i="1"/>
  <c r="AJ116" i="1"/>
  <c r="AB116" i="1"/>
  <c r="T116" i="1"/>
  <c r="L116" i="1"/>
  <c r="BO115" i="1"/>
  <c r="BG115" i="1"/>
  <c r="AY115" i="1"/>
  <c r="AQ115" i="1"/>
  <c r="AI115" i="1"/>
  <c r="AA115" i="1"/>
  <c r="S115" i="1"/>
  <c r="K115" i="1"/>
  <c r="BN114" i="1"/>
  <c r="BF114" i="1"/>
  <c r="AX114" i="1"/>
  <c r="AP114" i="1"/>
  <c r="AH114" i="1"/>
  <c r="Z114" i="1"/>
  <c r="R114" i="1"/>
  <c r="J114" i="1"/>
  <c r="BM111" i="1"/>
  <c r="BE111" i="1"/>
  <c r="AW111" i="1"/>
  <c r="AO111" i="1"/>
  <c r="AG111" i="1"/>
  <c r="Y111" i="1"/>
  <c r="Q111" i="1"/>
  <c r="I111" i="1"/>
  <c r="BL110" i="1"/>
  <c r="BD110" i="1"/>
  <c r="AV110" i="1"/>
  <c r="AN110" i="1"/>
  <c r="AF110" i="1"/>
  <c r="X110" i="1"/>
  <c r="P110" i="1"/>
  <c r="H110" i="1"/>
  <c r="BK109" i="1"/>
  <c r="BC109" i="1"/>
  <c r="AU109" i="1"/>
  <c r="AM109" i="1"/>
  <c r="AE109" i="1"/>
  <c r="W109" i="1"/>
  <c r="O109" i="1"/>
  <c r="BR108" i="1"/>
  <c r="BJ108" i="1"/>
  <c r="BB108" i="1"/>
  <c r="AT108" i="1"/>
  <c r="AL108" i="1"/>
  <c r="AD108" i="1"/>
  <c r="V108" i="1"/>
  <c r="N108" i="1"/>
  <c r="BQ107" i="1"/>
  <c r="BI107" i="1"/>
  <c r="BA107" i="1"/>
  <c r="AS107" i="1"/>
  <c r="AK107" i="1"/>
  <c r="AC107" i="1"/>
  <c r="U107" i="1"/>
  <c r="M107" i="1"/>
  <c r="BP106" i="1"/>
  <c r="BH106" i="1"/>
  <c r="AZ106" i="1"/>
  <c r="AR106" i="1"/>
  <c r="AJ106" i="1"/>
  <c r="AB106" i="1"/>
  <c r="T106" i="1"/>
  <c r="L106" i="1"/>
  <c r="BN123" i="1"/>
  <c r="BF123" i="1"/>
  <c r="AX123" i="1"/>
  <c r="AP123" i="1"/>
  <c r="AH123" i="1"/>
  <c r="Z123" i="1"/>
  <c r="R123" i="1"/>
  <c r="J123" i="1"/>
  <c r="BM122" i="1"/>
  <c r="BE122" i="1"/>
  <c r="AW122" i="1"/>
  <c r="AO122" i="1"/>
  <c r="AG122" i="1"/>
  <c r="Y122" i="1"/>
  <c r="Q122" i="1"/>
  <c r="I122" i="1"/>
  <c r="BL121" i="1"/>
  <c r="BD121" i="1"/>
  <c r="AV121" i="1"/>
  <c r="AN121" i="1"/>
  <c r="AF121" i="1"/>
  <c r="X121" i="1"/>
  <c r="P121" i="1"/>
  <c r="H121" i="1"/>
  <c r="BK120" i="1"/>
  <c r="BC120" i="1"/>
  <c r="AU120" i="1"/>
  <c r="AM120" i="1"/>
  <c r="AE120" i="1"/>
  <c r="W120" i="1"/>
  <c r="O120" i="1"/>
  <c r="BR119" i="1"/>
  <c r="BJ119" i="1"/>
  <c r="BB119" i="1"/>
  <c r="AT119" i="1"/>
  <c r="AL119" i="1"/>
  <c r="AD119" i="1"/>
  <c r="V119" i="1"/>
  <c r="N119" i="1"/>
  <c r="BQ118" i="1"/>
  <c r="BI118" i="1"/>
  <c r="BA118" i="1"/>
  <c r="AS118" i="1"/>
  <c r="AK118" i="1"/>
  <c r="AC118" i="1"/>
  <c r="U118" i="1"/>
  <c r="M118" i="1"/>
  <c r="BP117" i="1"/>
  <c r="BH117" i="1"/>
  <c r="AZ117" i="1"/>
  <c r="AR117" i="1"/>
  <c r="AJ117" i="1"/>
  <c r="AB117" i="1"/>
  <c r="T117" i="1"/>
  <c r="L117" i="1"/>
  <c r="BO116" i="1"/>
  <c r="BG116" i="1"/>
  <c r="AY116" i="1"/>
  <c r="AQ116" i="1"/>
  <c r="AI116" i="1"/>
  <c r="AA116" i="1"/>
  <c r="S116" i="1"/>
  <c r="K116" i="1"/>
  <c r="BN115" i="1"/>
  <c r="BF115" i="1"/>
  <c r="AX115" i="1"/>
  <c r="AP115" i="1"/>
  <c r="AH115" i="1"/>
  <c r="Z115" i="1"/>
  <c r="R115" i="1"/>
  <c r="J115" i="1"/>
  <c r="BM114" i="1"/>
  <c r="BE114" i="1"/>
  <c r="AW114" i="1"/>
  <c r="AO114" i="1"/>
  <c r="AG114" i="1"/>
  <c r="Y114" i="1"/>
  <c r="Q114" i="1"/>
  <c r="I114" i="1"/>
  <c r="BL111" i="1"/>
  <c r="BD111" i="1"/>
  <c r="AV111" i="1"/>
  <c r="AN111" i="1"/>
  <c r="AF111" i="1"/>
  <c r="X111" i="1"/>
  <c r="P111" i="1"/>
  <c r="H111" i="1"/>
  <c r="BK110" i="1"/>
  <c r="BC110" i="1"/>
  <c r="AU110" i="1"/>
  <c r="AM110" i="1"/>
  <c r="AE110" i="1"/>
  <c r="W110" i="1"/>
  <c r="O110" i="1"/>
  <c r="BR109" i="1"/>
  <c r="BJ109" i="1"/>
  <c r="BB109" i="1"/>
  <c r="AT109" i="1"/>
  <c r="AL109" i="1"/>
  <c r="AD109" i="1"/>
  <c r="V109" i="1"/>
  <c r="N109" i="1"/>
  <c r="BQ108" i="1"/>
  <c r="BI108" i="1"/>
  <c r="BA108" i="1"/>
  <c r="AS108" i="1"/>
  <c r="AK108" i="1"/>
  <c r="AC108" i="1"/>
  <c r="U108" i="1"/>
  <c r="M108" i="1"/>
  <c r="BP107" i="1"/>
  <c r="BH107" i="1"/>
  <c r="AZ107" i="1"/>
  <c r="AR107" i="1"/>
  <c r="AJ107" i="1"/>
  <c r="AB107" i="1"/>
  <c r="T107" i="1"/>
  <c r="L107" i="1"/>
  <c r="BO106" i="1"/>
  <c r="BG106" i="1"/>
  <c r="AY106" i="1"/>
  <c r="AQ106" i="1"/>
  <c r="AI106" i="1"/>
  <c r="AA106" i="1"/>
  <c r="S106" i="1"/>
  <c r="K106" i="1"/>
  <c r="BM123" i="1"/>
  <c r="BE123" i="1"/>
  <c r="AW123" i="1"/>
  <c r="AO123" i="1"/>
  <c r="AG123" i="1"/>
  <c r="Y123" i="1"/>
  <c r="Q123" i="1"/>
  <c r="I123" i="1"/>
  <c r="BL122" i="1"/>
  <c r="BD122" i="1"/>
  <c r="AV122" i="1"/>
  <c r="AN122" i="1"/>
  <c r="AF122" i="1"/>
  <c r="X122" i="1"/>
  <c r="P122" i="1"/>
  <c r="H122" i="1"/>
  <c r="BK121" i="1"/>
  <c r="BC121" i="1"/>
  <c r="AU121" i="1"/>
  <c r="AM121" i="1"/>
  <c r="AE121" i="1"/>
  <c r="W121" i="1"/>
  <c r="O121" i="1"/>
  <c r="BR120" i="1"/>
  <c r="BJ120" i="1"/>
  <c r="BB120" i="1"/>
  <c r="AT120" i="1"/>
  <c r="AL120" i="1"/>
  <c r="AD120" i="1"/>
  <c r="V120" i="1"/>
  <c r="N120" i="1"/>
  <c r="BQ119" i="1"/>
  <c r="BI119" i="1"/>
  <c r="BA119" i="1"/>
  <c r="AS119" i="1"/>
  <c r="AK119" i="1"/>
  <c r="AC119" i="1"/>
  <c r="U119" i="1"/>
  <c r="M119" i="1"/>
  <c r="BP118" i="1"/>
  <c r="BH118" i="1"/>
  <c r="AZ118" i="1"/>
  <c r="AR118" i="1"/>
  <c r="AJ118" i="1"/>
  <c r="AB118" i="1"/>
  <c r="T118" i="1"/>
  <c r="L118" i="1"/>
  <c r="BO117" i="1"/>
  <c r="BG117" i="1"/>
  <c r="AY117" i="1"/>
  <c r="AQ117" i="1"/>
  <c r="AI117" i="1"/>
  <c r="AA117" i="1"/>
  <c r="S117" i="1"/>
  <c r="K117" i="1"/>
  <c r="BN116" i="1"/>
  <c r="BF116" i="1"/>
  <c r="AX116" i="1"/>
  <c r="AP116" i="1"/>
  <c r="AH116" i="1"/>
  <c r="Z116" i="1"/>
  <c r="R116" i="1"/>
  <c r="J116" i="1"/>
  <c r="BM115" i="1"/>
  <c r="BE115" i="1"/>
  <c r="AW115" i="1"/>
  <c r="AO115" i="1"/>
  <c r="AG115" i="1"/>
  <c r="Y115" i="1"/>
  <c r="Q115" i="1"/>
  <c r="I115" i="1"/>
  <c r="BL114" i="1"/>
  <c r="BD114" i="1"/>
  <c r="AV114" i="1"/>
  <c r="AN114" i="1"/>
  <c r="AF114" i="1"/>
  <c r="X114" i="1"/>
  <c r="P114" i="1"/>
  <c r="H114" i="1"/>
  <c r="BK111" i="1"/>
  <c r="BC111" i="1"/>
  <c r="AU111" i="1"/>
  <c r="AM111" i="1"/>
  <c r="AE111" i="1"/>
  <c r="W111" i="1"/>
  <c r="O111" i="1"/>
  <c r="BR110" i="1"/>
  <c r="BJ110" i="1"/>
  <c r="BB110" i="1"/>
  <c r="AT110" i="1"/>
  <c r="AL110" i="1"/>
  <c r="AD110" i="1"/>
  <c r="V110" i="1"/>
  <c r="N110" i="1"/>
  <c r="BQ109" i="1"/>
  <c r="BI109" i="1"/>
  <c r="BA109" i="1"/>
  <c r="AS109" i="1"/>
  <c r="AK109" i="1"/>
  <c r="AC109" i="1"/>
  <c r="U109" i="1"/>
  <c r="M109" i="1"/>
  <c r="BP108" i="1"/>
  <c r="BH108" i="1"/>
  <c r="AZ108" i="1"/>
  <c r="AR108" i="1"/>
  <c r="AJ108" i="1"/>
  <c r="AB108" i="1"/>
  <c r="T108" i="1"/>
  <c r="L108" i="1"/>
  <c r="BO107" i="1"/>
  <c r="BG107" i="1"/>
  <c r="AY107" i="1"/>
  <c r="AQ107" i="1"/>
  <c r="AI107" i="1"/>
  <c r="AA107" i="1"/>
  <c r="S107" i="1"/>
  <c r="K107" i="1"/>
  <c r="BN106" i="1"/>
  <c r="BF106" i="1"/>
  <c r="AX106" i="1"/>
  <c r="AP106" i="1"/>
  <c r="AH106" i="1"/>
  <c r="Z106" i="1"/>
  <c r="R106" i="1"/>
  <c r="J106" i="1"/>
  <c r="BL123" i="1"/>
  <c r="BD123" i="1"/>
  <c r="AV123" i="1"/>
  <c r="AN123" i="1"/>
  <c r="AF123" i="1"/>
  <c r="X123" i="1"/>
  <c r="P123" i="1"/>
  <c r="H123" i="1"/>
  <c r="BK122" i="1"/>
  <c r="BC122" i="1"/>
  <c r="AU122" i="1"/>
  <c r="AM122" i="1"/>
  <c r="AE122" i="1"/>
  <c r="W122" i="1"/>
  <c r="O122" i="1"/>
  <c r="BR121" i="1"/>
  <c r="BJ121" i="1"/>
  <c r="BB121" i="1"/>
  <c r="AT121" i="1"/>
  <c r="AL121" i="1"/>
  <c r="AD121" i="1"/>
  <c r="V121" i="1"/>
  <c r="N121" i="1"/>
  <c r="BQ120" i="1"/>
  <c r="BI120" i="1"/>
  <c r="BA120" i="1"/>
  <c r="AS120" i="1"/>
  <c r="AK120" i="1"/>
  <c r="AC120" i="1"/>
  <c r="U120" i="1"/>
  <c r="M120" i="1"/>
  <c r="BP119" i="1"/>
  <c r="BH119" i="1"/>
  <c r="AZ119" i="1"/>
  <c r="AR119" i="1"/>
  <c r="AJ119" i="1"/>
  <c r="AB119" i="1"/>
  <c r="T119" i="1"/>
  <c r="L119" i="1"/>
  <c r="BO118" i="1"/>
  <c r="BG118" i="1"/>
  <c r="AY118" i="1"/>
  <c r="AQ118" i="1"/>
  <c r="AI118" i="1"/>
  <c r="AA118" i="1"/>
  <c r="S118" i="1"/>
  <c r="K118" i="1"/>
  <c r="BN117" i="1"/>
  <c r="BF117" i="1"/>
  <c r="AX117" i="1"/>
  <c r="AP117" i="1"/>
  <c r="AH117" i="1"/>
  <c r="Z117" i="1"/>
  <c r="R117" i="1"/>
  <c r="J117" i="1"/>
  <c r="BM116" i="1"/>
  <c r="BE116" i="1"/>
  <c r="AW116" i="1"/>
  <c r="AO116" i="1"/>
  <c r="AG116" i="1"/>
  <c r="Y116" i="1"/>
  <c r="Q116" i="1"/>
  <c r="I116" i="1"/>
  <c r="BL115" i="1"/>
  <c r="BD115" i="1"/>
  <c r="AV115" i="1"/>
  <c r="AN115" i="1"/>
  <c r="AF115" i="1"/>
  <c r="X115" i="1"/>
  <c r="P115" i="1"/>
  <c r="H115" i="1"/>
  <c r="BK114" i="1"/>
  <c r="BC114" i="1"/>
  <c r="AU114" i="1"/>
  <c r="AM114" i="1"/>
  <c r="AE114" i="1"/>
  <c r="W114" i="1"/>
  <c r="O114" i="1"/>
  <c r="BR111" i="1"/>
  <c r="BJ111" i="1"/>
  <c r="BB111" i="1"/>
  <c r="AT111" i="1"/>
  <c r="AL111" i="1"/>
  <c r="AD111" i="1"/>
  <c r="V111" i="1"/>
  <c r="N111" i="1"/>
  <c r="BQ110" i="1"/>
  <c r="BI110" i="1"/>
  <c r="BA110" i="1"/>
  <c r="AS110" i="1"/>
  <c r="AK110" i="1"/>
  <c r="AC110" i="1"/>
  <c r="U110" i="1"/>
  <c r="M110" i="1"/>
  <c r="BP109" i="1"/>
  <c r="BH109" i="1"/>
  <c r="AZ109" i="1"/>
  <c r="AR109" i="1"/>
  <c r="AJ109" i="1"/>
  <c r="AB109" i="1"/>
  <c r="T109" i="1"/>
  <c r="L109" i="1"/>
  <c r="BO108" i="1"/>
  <c r="BG108" i="1"/>
  <c r="AY108" i="1"/>
  <c r="AQ108" i="1"/>
  <c r="AI108" i="1"/>
  <c r="AA108" i="1"/>
  <c r="S108" i="1"/>
  <c r="K108" i="1"/>
  <c r="BN107" i="1"/>
  <c r="BF107" i="1"/>
  <c r="AX107" i="1"/>
  <c r="AP107" i="1"/>
  <c r="AH107" i="1"/>
  <c r="Z107" i="1"/>
  <c r="R107" i="1"/>
  <c r="J107" i="1"/>
  <c r="BM106" i="1"/>
  <c r="BE106" i="1"/>
  <c r="AW106" i="1"/>
  <c r="AO106" i="1"/>
  <c r="AG106" i="1"/>
  <c r="Y106" i="1"/>
  <c r="Q106" i="1"/>
  <c r="I106" i="1"/>
  <c r="BL105" i="1"/>
  <c r="BK123" i="1"/>
  <c r="BJ122" i="1"/>
  <c r="BI121" i="1"/>
  <c r="BH120" i="1"/>
  <c r="BG119" i="1"/>
  <c r="BF118" i="1"/>
  <c r="BE117" i="1"/>
  <c r="BD116" i="1"/>
  <c r="BC115" i="1"/>
  <c r="BB114" i="1"/>
  <c r="BA111" i="1"/>
  <c r="AZ110" i="1"/>
  <c r="AY109" i="1"/>
  <c r="AX108" i="1"/>
  <c r="AW107" i="1"/>
  <c r="AV106" i="1"/>
  <c r="BO105" i="1"/>
  <c r="BF105" i="1"/>
  <c r="AX105" i="1"/>
  <c r="AP105" i="1"/>
  <c r="AH105" i="1"/>
  <c r="Z105" i="1"/>
  <c r="R105" i="1"/>
  <c r="J105" i="1"/>
  <c r="BM104" i="1"/>
  <c r="BE104" i="1"/>
  <c r="AW104" i="1"/>
  <c r="AO104" i="1"/>
  <c r="AG104" i="1"/>
  <c r="Y104" i="1"/>
  <c r="Q104" i="1"/>
  <c r="I104" i="1"/>
  <c r="BL103" i="1"/>
  <c r="BD103" i="1"/>
  <c r="AV103" i="1"/>
  <c r="AN103" i="1"/>
  <c r="AF103" i="1"/>
  <c r="X103" i="1"/>
  <c r="P103" i="1"/>
  <c r="H103" i="1"/>
  <c r="BK100" i="1"/>
  <c r="BC100" i="1"/>
  <c r="AU100" i="1"/>
  <c r="AM100" i="1"/>
  <c r="AE100" i="1"/>
  <c r="W100" i="1"/>
  <c r="O100" i="1"/>
  <c r="BR99" i="1"/>
  <c r="BJ99" i="1"/>
  <c r="BB99" i="1"/>
  <c r="AT99" i="1"/>
  <c r="AL99" i="1"/>
  <c r="AD99" i="1"/>
  <c r="V99" i="1"/>
  <c r="N99" i="1"/>
  <c r="BQ98" i="1"/>
  <c r="BI98" i="1"/>
  <c r="BA98" i="1"/>
  <c r="AS98" i="1"/>
  <c r="AK98" i="1"/>
  <c r="AC98" i="1"/>
  <c r="U98" i="1"/>
  <c r="M98" i="1"/>
  <c r="BP97" i="1"/>
  <c r="BH97" i="1"/>
  <c r="AZ97" i="1"/>
  <c r="AR97" i="1"/>
  <c r="AJ97" i="1"/>
  <c r="AB97" i="1"/>
  <c r="T97" i="1"/>
  <c r="L97" i="1"/>
  <c r="BO96" i="1"/>
  <c r="BG96" i="1"/>
  <c r="AY96" i="1"/>
  <c r="AQ96" i="1"/>
  <c r="AI96" i="1"/>
  <c r="AA96" i="1"/>
  <c r="S96" i="1"/>
  <c r="K96" i="1"/>
  <c r="BN95" i="1"/>
  <c r="BF95" i="1"/>
  <c r="AX95" i="1"/>
  <c r="AP95" i="1"/>
  <c r="AH95" i="1"/>
  <c r="Z95" i="1"/>
  <c r="R95" i="1"/>
  <c r="J95" i="1"/>
  <c r="BM94" i="1"/>
  <c r="BE94" i="1"/>
  <c r="AW94" i="1"/>
  <c r="AO94" i="1"/>
  <c r="AG94" i="1"/>
  <c r="Y94" i="1"/>
  <c r="Q94" i="1"/>
  <c r="I94" i="1"/>
  <c r="BL93" i="1"/>
  <c r="BD93" i="1"/>
  <c r="AV93" i="1"/>
  <c r="AN93" i="1"/>
  <c r="AF93" i="1"/>
  <c r="X93" i="1"/>
  <c r="P93" i="1"/>
  <c r="H93" i="1"/>
  <c r="BK92" i="1"/>
  <c r="BC92" i="1"/>
  <c r="AU92" i="1"/>
  <c r="AM92" i="1"/>
  <c r="AE92" i="1"/>
  <c r="W92" i="1"/>
  <c r="O92" i="1"/>
  <c r="BR91" i="1"/>
  <c r="BJ91" i="1"/>
  <c r="BB91" i="1"/>
  <c r="AT91" i="1"/>
  <c r="AL91" i="1"/>
  <c r="AD91" i="1"/>
  <c r="V91" i="1"/>
  <c r="N91" i="1"/>
  <c r="BQ90" i="1"/>
  <c r="BI90" i="1"/>
  <c r="BA90" i="1"/>
  <c r="AS90" i="1"/>
  <c r="AK90" i="1"/>
  <c r="AC90" i="1"/>
  <c r="U90" i="1"/>
  <c r="M90" i="1"/>
  <c r="BP89" i="1"/>
  <c r="BH89" i="1"/>
  <c r="BC123" i="1"/>
  <c r="BB122" i="1"/>
  <c r="BA121" i="1"/>
  <c r="AZ120" i="1"/>
  <c r="AY119" i="1"/>
  <c r="AX118" i="1"/>
  <c r="AW117" i="1"/>
  <c r="AV116" i="1"/>
  <c r="AU115" i="1"/>
  <c r="AT114" i="1"/>
  <c r="AS111" i="1"/>
  <c r="AR110" i="1"/>
  <c r="AQ109" i="1"/>
  <c r="AP108" i="1"/>
  <c r="AO107" i="1"/>
  <c r="AN106" i="1"/>
  <c r="BN105" i="1"/>
  <c r="BE105" i="1"/>
  <c r="AW105" i="1"/>
  <c r="AO105" i="1"/>
  <c r="AG105" i="1"/>
  <c r="Y105" i="1"/>
  <c r="Q105" i="1"/>
  <c r="I105" i="1"/>
  <c r="BL104" i="1"/>
  <c r="BD104" i="1"/>
  <c r="AV104" i="1"/>
  <c r="AN104" i="1"/>
  <c r="AF104" i="1"/>
  <c r="X104" i="1"/>
  <c r="P104" i="1"/>
  <c r="H104" i="1"/>
  <c r="BK103" i="1"/>
  <c r="BC103" i="1"/>
  <c r="AU103" i="1"/>
  <c r="AM103" i="1"/>
  <c r="AE103" i="1"/>
  <c r="W103" i="1"/>
  <c r="O103" i="1"/>
  <c r="BR100" i="1"/>
  <c r="BJ100" i="1"/>
  <c r="BB100" i="1"/>
  <c r="AT100" i="1"/>
  <c r="AL100" i="1"/>
  <c r="AD100" i="1"/>
  <c r="V100" i="1"/>
  <c r="N100" i="1"/>
  <c r="BQ99" i="1"/>
  <c r="BI99" i="1"/>
  <c r="BA99" i="1"/>
  <c r="AS99" i="1"/>
  <c r="AK99" i="1"/>
  <c r="AC99" i="1"/>
  <c r="U99" i="1"/>
  <c r="M99" i="1"/>
  <c r="BP98" i="1"/>
  <c r="BH98" i="1"/>
  <c r="AZ98" i="1"/>
  <c r="AR98" i="1"/>
  <c r="AJ98" i="1"/>
  <c r="AB98" i="1"/>
  <c r="T98" i="1"/>
  <c r="L98" i="1"/>
  <c r="BO97" i="1"/>
  <c r="BG97" i="1"/>
  <c r="AY97" i="1"/>
  <c r="AQ97" i="1"/>
  <c r="AI97" i="1"/>
  <c r="AA97" i="1"/>
  <c r="S97" i="1"/>
  <c r="K97" i="1"/>
  <c r="BN96" i="1"/>
  <c r="BF96" i="1"/>
  <c r="AX96" i="1"/>
  <c r="AP96" i="1"/>
  <c r="AH96" i="1"/>
  <c r="Z96" i="1"/>
  <c r="R96" i="1"/>
  <c r="J96" i="1"/>
  <c r="BM95" i="1"/>
  <c r="BE95" i="1"/>
  <c r="AW95" i="1"/>
  <c r="AO95" i="1"/>
  <c r="AG95" i="1"/>
  <c r="Y95" i="1"/>
  <c r="Q95" i="1"/>
  <c r="I95" i="1"/>
  <c r="BL94" i="1"/>
  <c r="BD94" i="1"/>
  <c r="AV94" i="1"/>
  <c r="AN94" i="1"/>
  <c r="AF94" i="1"/>
  <c r="X94" i="1"/>
  <c r="P94" i="1"/>
  <c r="H94" i="1"/>
  <c r="BK93" i="1"/>
  <c r="BC93" i="1"/>
  <c r="AU93" i="1"/>
  <c r="AM93" i="1"/>
  <c r="AE93" i="1"/>
  <c r="W93" i="1"/>
  <c r="O93" i="1"/>
  <c r="BR92" i="1"/>
  <c r="BJ92" i="1"/>
  <c r="BB92" i="1"/>
  <c r="AT92" i="1"/>
  <c r="AL92" i="1"/>
  <c r="AD92" i="1"/>
  <c r="V92" i="1"/>
  <c r="N92" i="1"/>
  <c r="BQ91" i="1"/>
  <c r="BI91" i="1"/>
  <c r="BA91" i="1"/>
  <c r="AS91" i="1"/>
  <c r="AK91" i="1"/>
  <c r="AC91" i="1"/>
  <c r="U91" i="1"/>
  <c r="M91" i="1"/>
  <c r="BP90" i="1"/>
  <c r="BH90" i="1"/>
  <c r="AZ90" i="1"/>
  <c r="AR90" i="1"/>
  <c r="AJ90" i="1"/>
  <c r="AB90" i="1"/>
  <c r="T90" i="1"/>
  <c r="L90" i="1"/>
  <c r="BO89" i="1"/>
  <c r="AU123" i="1"/>
  <c r="AT122" i="1"/>
  <c r="AS121" i="1"/>
  <c r="AR120" i="1"/>
  <c r="AQ119" i="1"/>
  <c r="AP118" i="1"/>
  <c r="AO117" i="1"/>
  <c r="AN116" i="1"/>
  <c r="AM115" i="1"/>
  <c r="AL114" i="1"/>
  <c r="AK111" i="1"/>
  <c r="AJ110" i="1"/>
  <c r="AI109" i="1"/>
  <c r="AH108" i="1"/>
  <c r="AG107" i="1"/>
  <c r="AF106" i="1"/>
  <c r="BM105" i="1"/>
  <c r="BD105" i="1"/>
  <c r="AV105" i="1"/>
  <c r="AN105" i="1"/>
  <c r="AF105" i="1"/>
  <c r="X105" i="1"/>
  <c r="P105" i="1"/>
  <c r="H105" i="1"/>
  <c r="BK104" i="1"/>
  <c r="BC104" i="1"/>
  <c r="AU104" i="1"/>
  <c r="AM104" i="1"/>
  <c r="AE104" i="1"/>
  <c r="W104" i="1"/>
  <c r="O104" i="1"/>
  <c r="BR103" i="1"/>
  <c r="BJ103" i="1"/>
  <c r="BB103" i="1"/>
  <c r="AT103" i="1"/>
  <c r="AL103" i="1"/>
  <c r="AD103" i="1"/>
  <c r="V103" i="1"/>
  <c r="N103" i="1"/>
  <c r="BQ100" i="1"/>
  <c r="BI100" i="1"/>
  <c r="BA100" i="1"/>
  <c r="AS100" i="1"/>
  <c r="AK100" i="1"/>
  <c r="AC100" i="1"/>
  <c r="U100" i="1"/>
  <c r="M100" i="1"/>
  <c r="BP99" i="1"/>
  <c r="BH99" i="1"/>
  <c r="AZ99" i="1"/>
  <c r="AR99" i="1"/>
  <c r="AJ99" i="1"/>
  <c r="AB99" i="1"/>
  <c r="T99" i="1"/>
  <c r="L99" i="1"/>
  <c r="BO98" i="1"/>
  <c r="BG98" i="1"/>
  <c r="AY98" i="1"/>
  <c r="AQ98" i="1"/>
  <c r="AI98" i="1"/>
  <c r="AA98" i="1"/>
  <c r="S98" i="1"/>
  <c r="K98" i="1"/>
  <c r="BN97" i="1"/>
  <c r="BF97" i="1"/>
  <c r="AX97" i="1"/>
  <c r="AP97" i="1"/>
  <c r="AH97" i="1"/>
  <c r="Z97" i="1"/>
  <c r="R97" i="1"/>
  <c r="J97" i="1"/>
  <c r="BM96" i="1"/>
  <c r="BE96" i="1"/>
  <c r="AW96" i="1"/>
  <c r="AO96" i="1"/>
  <c r="AG96" i="1"/>
  <c r="Y96" i="1"/>
  <c r="Q96" i="1"/>
  <c r="I96" i="1"/>
  <c r="BL95" i="1"/>
  <c r="BD95" i="1"/>
  <c r="AV95" i="1"/>
  <c r="AN95" i="1"/>
  <c r="AF95" i="1"/>
  <c r="X95" i="1"/>
  <c r="P95" i="1"/>
  <c r="H95" i="1"/>
  <c r="BK94" i="1"/>
  <c r="BC94" i="1"/>
  <c r="AU94" i="1"/>
  <c r="AM94" i="1"/>
  <c r="AE94" i="1"/>
  <c r="W94" i="1"/>
  <c r="O94" i="1"/>
  <c r="BR93" i="1"/>
  <c r="BJ93" i="1"/>
  <c r="BB93" i="1"/>
  <c r="AT93" i="1"/>
  <c r="AL93" i="1"/>
  <c r="AD93" i="1"/>
  <c r="V93" i="1"/>
  <c r="N93" i="1"/>
  <c r="BQ92" i="1"/>
  <c r="BI92" i="1"/>
  <c r="BA92" i="1"/>
  <c r="AS92" i="1"/>
  <c r="AK92" i="1"/>
  <c r="AC92" i="1"/>
  <c r="U92" i="1"/>
  <c r="M92" i="1"/>
  <c r="BP91" i="1"/>
  <c r="BH91" i="1"/>
  <c r="AZ91" i="1"/>
  <c r="AR91" i="1"/>
  <c r="AJ91" i="1"/>
  <c r="AB91" i="1"/>
  <c r="T91" i="1"/>
  <c r="L91" i="1"/>
  <c r="BO90" i="1"/>
  <c r="BG90" i="1"/>
  <c r="AY90" i="1"/>
  <c r="AQ90" i="1"/>
  <c r="AI90" i="1"/>
  <c r="AA90" i="1"/>
  <c r="S90" i="1"/>
  <c r="K90" i="1"/>
  <c r="BN89" i="1"/>
  <c r="AM123" i="1"/>
  <c r="AL122" i="1"/>
  <c r="AK121" i="1"/>
  <c r="AJ120" i="1"/>
  <c r="AI119" i="1"/>
  <c r="AH118" i="1"/>
  <c r="AG117" i="1"/>
  <c r="AF116" i="1"/>
  <c r="AE115" i="1"/>
  <c r="AD114" i="1"/>
  <c r="AC111" i="1"/>
  <c r="AB110" i="1"/>
  <c r="AA109" i="1"/>
  <c r="Z108" i="1"/>
  <c r="Y107" i="1"/>
  <c r="X106" i="1"/>
  <c r="BK105" i="1"/>
  <c r="BC105" i="1"/>
  <c r="AU105" i="1"/>
  <c r="AM105" i="1"/>
  <c r="AE105" i="1"/>
  <c r="W105" i="1"/>
  <c r="O105" i="1"/>
  <c r="BR104" i="1"/>
  <c r="BJ104" i="1"/>
  <c r="BB104" i="1"/>
  <c r="AT104" i="1"/>
  <c r="AL104" i="1"/>
  <c r="AD104" i="1"/>
  <c r="V104" i="1"/>
  <c r="N104" i="1"/>
  <c r="BQ103" i="1"/>
  <c r="BI103" i="1"/>
  <c r="BA103" i="1"/>
  <c r="AS103" i="1"/>
  <c r="AK103" i="1"/>
  <c r="AC103" i="1"/>
  <c r="U103" i="1"/>
  <c r="M103" i="1"/>
  <c r="BP100" i="1"/>
  <c r="BH100" i="1"/>
  <c r="AZ100" i="1"/>
  <c r="AR100" i="1"/>
  <c r="AJ100" i="1"/>
  <c r="AB100" i="1"/>
  <c r="T100" i="1"/>
  <c r="L100" i="1"/>
  <c r="BO99" i="1"/>
  <c r="BG99" i="1"/>
  <c r="AY99" i="1"/>
  <c r="AQ99" i="1"/>
  <c r="AI99" i="1"/>
  <c r="AA99" i="1"/>
  <c r="S99" i="1"/>
  <c r="K99" i="1"/>
  <c r="BN98" i="1"/>
  <c r="BF98" i="1"/>
  <c r="AX98" i="1"/>
  <c r="AP98" i="1"/>
  <c r="AH98" i="1"/>
  <c r="Z98" i="1"/>
  <c r="R98" i="1"/>
  <c r="J98" i="1"/>
  <c r="BM97" i="1"/>
  <c r="BE97" i="1"/>
  <c r="AW97" i="1"/>
  <c r="AO97" i="1"/>
  <c r="AG97" i="1"/>
  <c r="Y97" i="1"/>
  <c r="Q97" i="1"/>
  <c r="I97" i="1"/>
  <c r="BL96" i="1"/>
  <c r="BD96" i="1"/>
  <c r="AV96" i="1"/>
  <c r="AN96" i="1"/>
  <c r="AF96" i="1"/>
  <c r="X96" i="1"/>
  <c r="P96" i="1"/>
  <c r="H96" i="1"/>
  <c r="BK95" i="1"/>
  <c r="BC95" i="1"/>
  <c r="AU95" i="1"/>
  <c r="AM95" i="1"/>
  <c r="AE95" i="1"/>
  <c r="W95" i="1"/>
  <c r="O95" i="1"/>
  <c r="BR94" i="1"/>
  <c r="BJ94" i="1"/>
  <c r="BB94" i="1"/>
  <c r="AT94" i="1"/>
  <c r="AL94" i="1"/>
  <c r="AD94" i="1"/>
  <c r="V94" i="1"/>
  <c r="N94" i="1"/>
  <c r="BQ93" i="1"/>
  <c r="BI93" i="1"/>
  <c r="BA93" i="1"/>
  <c r="AS93" i="1"/>
  <c r="AK93" i="1"/>
  <c r="AC93" i="1"/>
  <c r="U93" i="1"/>
  <c r="M93" i="1"/>
  <c r="BP92" i="1"/>
  <c r="BH92" i="1"/>
  <c r="AZ92" i="1"/>
  <c r="AR92" i="1"/>
  <c r="AJ92" i="1"/>
  <c r="AB92" i="1"/>
  <c r="T92" i="1"/>
  <c r="L92" i="1"/>
  <c r="BO91" i="1"/>
  <c r="BG91" i="1"/>
  <c r="AY91" i="1"/>
  <c r="AQ91" i="1"/>
  <c r="AI91" i="1"/>
  <c r="AA91" i="1"/>
  <c r="S91" i="1"/>
  <c r="K91" i="1"/>
  <c r="BN90" i="1"/>
  <c r="BF90" i="1"/>
  <c r="AX90" i="1"/>
  <c r="AP90" i="1"/>
  <c r="AH90" i="1"/>
  <c r="Z90" i="1"/>
  <c r="R90" i="1"/>
  <c r="J90" i="1"/>
  <c r="BM89" i="1"/>
  <c r="AE123" i="1"/>
  <c r="AD122" i="1"/>
  <c r="AC121" i="1"/>
  <c r="AB120" i="1"/>
  <c r="AA119" i="1"/>
  <c r="Z118" i="1"/>
  <c r="Y117" i="1"/>
  <c r="X116" i="1"/>
  <c r="W115" i="1"/>
  <c r="V114" i="1"/>
  <c r="U111" i="1"/>
  <c r="T110" i="1"/>
  <c r="S109" i="1"/>
  <c r="R108" i="1"/>
  <c r="Q107" i="1"/>
  <c r="P106" i="1"/>
  <c r="BJ105" i="1"/>
  <c r="BB105" i="1"/>
  <c r="AT105" i="1"/>
  <c r="AL105" i="1"/>
  <c r="AD105" i="1"/>
  <c r="V105" i="1"/>
  <c r="N105" i="1"/>
  <c r="BQ104" i="1"/>
  <c r="BI104" i="1"/>
  <c r="BA104" i="1"/>
  <c r="AS104" i="1"/>
  <c r="AK104" i="1"/>
  <c r="AC104" i="1"/>
  <c r="U104" i="1"/>
  <c r="M104" i="1"/>
  <c r="BP103" i="1"/>
  <c r="BH103" i="1"/>
  <c r="AZ103" i="1"/>
  <c r="AR103" i="1"/>
  <c r="AJ103" i="1"/>
  <c r="AB103" i="1"/>
  <c r="T103" i="1"/>
  <c r="L103" i="1"/>
  <c r="BO100" i="1"/>
  <c r="BG100" i="1"/>
  <c r="AY100" i="1"/>
  <c r="AQ100" i="1"/>
  <c r="AI100" i="1"/>
  <c r="AA100" i="1"/>
  <c r="S100" i="1"/>
  <c r="K100" i="1"/>
  <c r="BN99" i="1"/>
  <c r="BF99" i="1"/>
  <c r="AX99" i="1"/>
  <c r="AP99" i="1"/>
  <c r="AH99" i="1"/>
  <c r="Z99" i="1"/>
  <c r="R99" i="1"/>
  <c r="J99" i="1"/>
  <c r="BM98" i="1"/>
  <c r="BE98" i="1"/>
  <c r="AW98" i="1"/>
  <c r="AO98" i="1"/>
  <c r="AG98" i="1"/>
  <c r="Y98" i="1"/>
  <c r="Q98" i="1"/>
  <c r="I98" i="1"/>
  <c r="BL97" i="1"/>
  <c r="BD97" i="1"/>
  <c r="AV97" i="1"/>
  <c r="AN97" i="1"/>
  <c r="AF97" i="1"/>
  <c r="X97" i="1"/>
  <c r="P97" i="1"/>
  <c r="H97" i="1"/>
  <c r="BK96" i="1"/>
  <c r="BC96" i="1"/>
  <c r="AU96" i="1"/>
  <c r="AM96" i="1"/>
  <c r="AE96" i="1"/>
  <c r="W96" i="1"/>
  <c r="O96" i="1"/>
  <c r="BR95" i="1"/>
  <c r="W123" i="1"/>
  <c r="V122" i="1"/>
  <c r="U121" i="1"/>
  <c r="T120" i="1"/>
  <c r="S119" i="1"/>
  <c r="R118" i="1"/>
  <c r="Q117" i="1"/>
  <c r="P116" i="1"/>
  <c r="O115" i="1"/>
  <c r="N114" i="1"/>
  <c r="M111" i="1"/>
  <c r="L110" i="1"/>
  <c r="K109" i="1"/>
  <c r="J108" i="1"/>
  <c r="I107" i="1"/>
  <c r="H106" i="1"/>
  <c r="BI105" i="1"/>
  <c r="BA105" i="1"/>
  <c r="AS105" i="1"/>
  <c r="AK105" i="1"/>
  <c r="AC105" i="1"/>
  <c r="U105" i="1"/>
  <c r="M105" i="1"/>
  <c r="BP104" i="1"/>
  <c r="BH104" i="1"/>
  <c r="AZ104" i="1"/>
  <c r="AR104" i="1"/>
  <c r="AJ104" i="1"/>
  <c r="AB104" i="1"/>
  <c r="T104" i="1"/>
  <c r="L104" i="1"/>
  <c r="BO103" i="1"/>
  <c r="BG103" i="1"/>
  <c r="AY103" i="1"/>
  <c r="AQ103" i="1"/>
  <c r="AI103" i="1"/>
  <c r="AA103" i="1"/>
  <c r="S103" i="1"/>
  <c r="K103" i="1"/>
  <c r="BN100" i="1"/>
  <c r="BF100" i="1"/>
  <c r="AX100" i="1"/>
  <c r="AP100" i="1"/>
  <c r="AH100" i="1"/>
  <c r="Z100" i="1"/>
  <c r="R100" i="1"/>
  <c r="J100" i="1"/>
  <c r="BM99" i="1"/>
  <c r="BE99" i="1"/>
  <c r="AW99" i="1"/>
  <c r="AO99" i="1"/>
  <c r="AG99" i="1"/>
  <c r="Y99" i="1"/>
  <c r="Q99" i="1"/>
  <c r="I99" i="1"/>
  <c r="BL98" i="1"/>
  <c r="BD98" i="1"/>
  <c r="AV98" i="1"/>
  <c r="AN98" i="1"/>
  <c r="AF98" i="1"/>
  <c r="X98" i="1"/>
  <c r="P98" i="1"/>
  <c r="H98" i="1"/>
  <c r="BK97" i="1"/>
  <c r="BC97" i="1"/>
  <c r="AU97" i="1"/>
  <c r="AM97" i="1"/>
  <c r="AE97" i="1"/>
  <c r="W97" i="1"/>
  <c r="O97" i="1"/>
  <c r="BR96" i="1"/>
  <c r="BJ96" i="1"/>
  <c r="BB96" i="1"/>
  <c r="AT96" i="1"/>
  <c r="AL96" i="1"/>
  <c r="AD96" i="1"/>
  <c r="V96" i="1"/>
  <c r="N96" i="1"/>
  <c r="BQ95" i="1"/>
  <c r="BI95" i="1"/>
  <c r="BA95" i="1"/>
  <c r="AS95" i="1"/>
  <c r="AK95" i="1"/>
  <c r="AC95" i="1"/>
  <c r="U95" i="1"/>
  <c r="M95" i="1"/>
  <c r="BP94" i="1"/>
  <c r="BH94" i="1"/>
  <c r="AZ94" i="1"/>
  <c r="AR94" i="1"/>
  <c r="AJ94" i="1"/>
  <c r="AB94" i="1"/>
  <c r="T94" i="1"/>
  <c r="L94" i="1"/>
  <c r="BO93" i="1"/>
  <c r="BG93" i="1"/>
  <c r="AY93" i="1"/>
  <c r="AQ93" i="1"/>
  <c r="AI93" i="1"/>
  <c r="AA93" i="1"/>
  <c r="S93" i="1"/>
  <c r="K93" i="1"/>
  <c r="BN92" i="1"/>
  <c r="BF92" i="1"/>
  <c r="AX92" i="1"/>
  <c r="AP92" i="1"/>
  <c r="AH92" i="1"/>
  <c r="Z92" i="1"/>
  <c r="R92" i="1"/>
  <c r="J92" i="1"/>
  <c r="BM91" i="1"/>
  <c r="BE91" i="1"/>
  <c r="AW91" i="1"/>
  <c r="AO91" i="1"/>
  <c r="AG91" i="1"/>
  <c r="Y91" i="1"/>
  <c r="Q91" i="1"/>
  <c r="I91" i="1"/>
  <c r="BL90" i="1"/>
  <c r="BD90" i="1"/>
  <c r="AV90" i="1"/>
  <c r="AN90" i="1"/>
  <c r="AF90" i="1"/>
  <c r="X90" i="1"/>
  <c r="P90" i="1"/>
  <c r="H90" i="1"/>
  <c r="BK89" i="1"/>
  <c r="O123" i="1"/>
  <c r="N122" i="1"/>
  <c r="M121" i="1"/>
  <c r="L120" i="1"/>
  <c r="K119" i="1"/>
  <c r="J118" i="1"/>
  <c r="I117" i="1"/>
  <c r="H116" i="1"/>
  <c r="BR114" i="1"/>
  <c r="BQ111" i="1"/>
  <c r="BP110" i="1"/>
  <c r="BO109" i="1"/>
  <c r="BN108" i="1"/>
  <c r="BM107" i="1"/>
  <c r="BL106" i="1"/>
  <c r="BQ105" i="1"/>
  <c r="BH105" i="1"/>
  <c r="AZ105" i="1"/>
  <c r="AR105" i="1"/>
  <c r="AJ105" i="1"/>
  <c r="AB105" i="1"/>
  <c r="T105" i="1"/>
  <c r="L105" i="1"/>
  <c r="BO104" i="1"/>
  <c r="BG104" i="1"/>
  <c r="AY104" i="1"/>
  <c r="AQ104" i="1"/>
  <c r="AI104" i="1"/>
  <c r="AA104" i="1"/>
  <c r="S104" i="1"/>
  <c r="K104" i="1"/>
  <c r="BN103" i="1"/>
  <c r="BF103" i="1"/>
  <c r="AX103" i="1"/>
  <c r="AP103" i="1"/>
  <c r="AH103" i="1"/>
  <c r="Z103" i="1"/>
  <c r="R103" i="1"/>
  <c r="J103" i="1"/>
  <c r="BM100" i="1"/>
  <c r="BE100" i="1"/>
  <c r="AW100" i="1"/>
  <c r="AO100" i="1"/>
  <c r="AG100" i="1"/>
  <c r="Y100" i="1"/>
  <c r="Q100" i="1"/>
  <c r="I100" i="1"/>
  <c r="BL99" i="1"/>
  <c r="BD99" i="1"/>
  <c r="AV99" i="1"/>
  <c r="AN99" i="1"/>
  <c r="AF99" i="1"/>
  <c r="X99" i="1"/>
  <c r="P99" i="1"/>
  <c r="H99" i="1"/>
  <c r="BK98" i="1"/>
  <c r="BC98" i="1"/>
  <c r="AU98" i="1"/>
  <c r="AM98" i="1"/>
  <c r="AE98" i="1"/>
  <c r="W98" i="1"/>
  <c r="O98" i="1"/>
  <c r="BR97" i="1"/>
  <c r="BJ97" i="1"/>
  <c r="BB97" i="1"/>
  <c r="AT97" i="1"/>
  <c r="AL97" i="1"/>
  <c r="AD97" i="1"/>
  <c r="V97" i="1"/>
  <c r="N97" i="1"/>
  <c r="BQ96" i="1"/>
  <c r="BI96" i="1"/>
  <c r="BA96" i="1"/>
  <c r="AS96" i="1"/>
  <c r="AK96" i="1"/>
  <c r="AC96" i="1"/>
  <c r="U96" i="1"/>
  <c r="M96" i="1"/>
  <c r="BP95" i="1"/>
  <c r="BH95" i="1"/>
  <c r="AZ95" i="1"/>
  <c r="AR95" i="1"/>
  <c r="AJ95" i="1"/>
  <c r="AB95" i="1"/>
  <c r="T95" i="1"/>
  <c r="L95" i="1"/>
  <c r="BO94" i="1"/>
  <c r="BG94" i="1"/>
  <c r="AY94" i="1"/>
  <c r="AQ94" i="1"/>
  <c r="AI94" i="1"/>
  <c r="AA94" i="1"/>
  <c r="S94" i="1"/>
  <c r="K94" i="1"/>
  <c r="BN93" i="1"/>
  <c r="BF93" i="1"/>
  <c r="AX93" i="1"/>
  <c r="AP93" i="1"/>
  <c r="AH93" i="1"/>
  <c r="Z93" i="1"/>
  <c r="R93" i="1"/>
  <c r="J93" i="1"/>
  <c r="BM92" i="1"/>
  <c r="BE92" i="1"/>
  <c r="AW92" i="1"/>
  <c r="AO92" i="1"/>
  <c r="AG92" i="1"/>
  <c r="Y92" i="1"/>
  <c r="Q92" i="1"/>
  <c r="I92" i="1"/>
  <c r="BL91" i="1"/>
  <c r="BD91" i="1"/>
  <c r="AV91" i="1"/>
  <c r="AN91" i="1"/>
  <c r="AF91" i="1"/>
  <c r="X91" i="1"/>
  <c r="P91" i="1"/>
  <c r="H91" i="1"/>
  <c r="BK90" i="1"/>
  <c r="BC90" i="1"/>
  <c r="AU90" i="1"/>
  <c r="AM90" i="1"/>
  <c r="AE90" i="1"/>
  <c r="W90" i="1"/>
  <c r="O90" i="1"/>
  <c r="BR89" i="1"/>
  <c r="BJ89" i="1"/>
  <c r="BR122" i="1"/>
  <c r="BJ114" i="1"/>
  <c r="BG105" i="1"/>
  <c r="BF104" i="1"/>
  <c r="BE103" i="1"/>
  <c r="BD100" i="1"/>
  <c r="BC99" i="1"/>
  <c r="BB98" i="1"/>
  <c r="BA97" i="1"/>
  <c r="AZ96" i="1"/>
  <c r="BG95" i="1"/>
  <c r="AA95" i="1"/>
  <c r="BF94" i="1"/>
  <c r="Z94" i="1"/>
  <c r="BE93" i="1"/>
  <c r="Y93" i="1"/>
  <c r="BD92" i="1"/>
  <c r="X92" i="1"/>
  <c r="BC91" i="1"/>
  <c r="W91" i="1"/>
  <c r="BB90" i="1"/>
  <c r="V90" i="1"/>
  <c r="BF89" i="1"/>
  <c r="AX89" i="1"/>
  <c r="AP89" i="1"/>
  <c r="AH89" i="1"/>
  <c r="Z89" i="1"/>
  <c r="R89" i="1"/>
  <c r="J89" i="1"/>
  <c r="BM88" i="1"/>
  <c r="BE88" i="1"/>
  <c r="AW88" i="1"/>
  <c r="AO88" i="1"/>
  <c r="AG88" i="1"/>
  <c r="Y88" i="1"/>
  <c r="Q88" i="1"/>
  <c r="I88" i="1"/>
  <c r="BL87" i="1"/>
  <c r="BD87" i="1"/>
  <c r="AV87" i="1"/>
  <c r="AN87" i="1"/>
  <c r="AF87" i="1"/>
  <c r="X87" i="1"/>
  <c r="P87" i="1"/>
  <c r="H87" i="1"/>
  <c r="BK86" i="1"/>
  <c r="BC86" i="1"/>
  <c r="AU86" i="1"/>
  <c r="AM86" i="1"/>
  <c r="AE86" i="1"/>
  <c r="W86" i="1"/>
  <c r="O86" i="1"/>
  <c r="BR85" i="1"/>
  <c r="BJ85" i="1"/>
  <c r="BB85" i="1"/>
  <c r="AT85" i="1"/>
  <c r="AL85" i="1"/>
  <c r="AD85" i="1"/>
  <c r="V85" i="1"/>
  <c r="N85" i="1"/>
  <c r="BQ84" i="1"/>
  <c r="BI84" i="1"/>
  <c r="BA84" i="1"/>
  <c r="AS84" i="1"/>
  <c r="AK84" i="1"/>
  <c r="AC84" i="1"/>
  <c r="U84" i="1"/>
  <c r="M84" i="1"/>
  <c r="BP83" i="1"/>
  <c r="BH83" i="1"/>
  <c r="AZ83" i="1"/>
  <c r="AR83" i="1"/>
  <c r="AJ83" i="1"/>
  <c r="AB83" i="1"/>
  <c r="T83" i="1"/>
  <c r="L83" i="1"/>
  <c r="BO80" i="1"/>
  <c r="BG80" i="1"/>
  <c r="AY80" i="1"/>
  <c r="AQ80" i="1"/>
  <c r="AI80" i="1"/>
  <c r="AA80" i="1"/>
  <c r="S80" i="1"/>
  <c r="K80" i="1"/>
  <c r="BN79" i="1"/>
  <c r="BF79" i="1"/>
  <c r="AX79" i="1"/>
  <c r="AP79" i="1"/>
  <c r="AH79" i="1"/>
  <c r="Z79" i="1"/>
  <c r="R79" i="1"/>
  <c r="J79" i="1"/>
  <c r="BM78" i="1"/>
  <c r="BE78" i="1"/>
  <c r="AW78" i="1"/>
  <c r="AO78" i="1"/>
  <c r="AG78" i="1"/>
  <c r="Y78" i="1"/>
  <c r="Q78" i="1"/>
  <c r="I78" i="1"/>
  <c r="BL77" i="1"/>
  <c r="BD77" i="1"/>
  <c r="AV77" i="1"/>
  <c r="AN77" i="1"/>
  <c r="AF77" i="1"/>
  <c r="X77" i="1"/>
  <c r="P77" i="1"/>
  <c r="H77" i="1"/>
  <c r="BK76" i="1"/>
  <c r="BC76" i="1"/>
  <c r="AU76" i="1"/>
  <c r="AM76" i="1"/>
  <c r="AE76" i="1"/>
  <c r="W76" i="1"/>
  <c r="O76" i="1"/>
  <c r="BR75" i="1"/>
  <c r="BJ75" i="1"/>
  <c r="BB75" i="1"/>
  <c r="AT75" i="1"/>
  <c r="AL75" i="1"/>
  <c r="AD75" i="1"/>
  <c r="V75" i="1"/>
  <c r="N75" i="1"/>
  <c r="BQ74" i="1"/>
  <c r="BI74" i="1"/>
  <c r="BA74" i="1"/>
  <c r="AS74" i="1"/>
  <c r="AK74" i="1"/>
  <c r="AC74" i="1"/>
  <c r="BQ121" i="1"/>
  <c r="BI111" i="1"/>
  <c r="AY105" i="1"/>
  <c r="AX104" i="1"/>
  <c r="AW103" i="1"/>
  <c r="AV100" i="1"/>
  <c r="AU99" i="1"/>
  <c r="AT98" i="1"/>
  <c r="AS97" i="1"/>
  <c r="AR96" i="1"/>
  <c r="BB95" i="1"/>
  <c r="V95" i="1"/>
  <c r="BA94" i="1"/>
  <c r="U94" i="1"/>
  <c r="AZ93" i="1"/>
  <c r="T93" i="1"/>
  <c r="AY92" i="1"/>
  <c r="S92" i="1"/>
  <c r="AX91" i="1"/>
  <c r="R91" i="1"/>
  <c r="AW90" i="1"/>
  <c r="Q90" i="1"/>
  <c r="BE89" i="1"/>
  <c r="AW89" i="1"/>
  <c r="AO89" i="1"/>
  <c r="AG89" i="1"/>
  <c r="Y89" i="1"/>
  <c r="Q89" i="1"/>
  <c r="I89" i="1"/>
  <c r="BL88" i="1"/>
  <c r="BD88" i="1"/>
  <c r="AV88" i="1"/>
  <c r="AN88" i="1"/>
  <c r="AF88" i="1"/>
  <c r="X88" i="1"/>
  <c r="P88" i="1"/>
  <c r="H88" i="1"/>
  <c r="BK87" i="1"/>
  <c r="BC87" i="1"/>
  <c r="AU87" i="1"/>
  <c r="AM87" i="1"/>
  <c r="AE87" i="1"/>
  <c r="W87" i="1"/>
  <c r="O87" i="1"/>
  <c r="BR86" i="1"/>
  <c r="BJ86" i="1"/>
  <c r="BB86" i="1"/>
  <c r="AT86" i="1"/>
  <c r="AL86" i="1"/>
  <c r="AD86" i="1"/>
  <c r="V86" i="1"/>
  <c r="N86" i="1"/>
  <c r="BQ85" i="1"/>
  <c r="BI85" i="1"/>
  <c r="BA85" i="1"/>
  <c r="AS85" i="1"/>
  <c r="AK85" i="1"/>
  <c r="AC85" i="1"/>
  <c r="U85" i="1"/>
  <c r="M85" i="1"/>
  <c r="BP84" i="1"/>
  <c r="BH84" i="1"/>
  <c r="AZ84" i="1"/>
  <c r="AR84" i="1"/>
  <c r="AJ84" i="1"/>
  <c r="AB84" i="1"/>
  <c r="T84" i="1"/>
  <c r="L84" i="1"/>
  <c r="BO83" i="1"/>
  <c r="BG83" i="1"/>
  <c r="AY83" i="1"/>
  <c r="AQ83" i="1"/>
  <c r="AI83" i="1"/>
  <c r="AA83" i="1"/>
  <c r="S83" i="1"/>
  <c r="K83" i="1"/>
  <c r="BN80" i="1"/>
  <c r="BF80" i="1"/>
  <c r="AX80" i="1"/>
  <c r="AP80" i="1"/>
  <c r="AH80" i="1"/>
  <c r="Z80" i="1"/>
  <c r="R80" i="1"/>
  <c r="J80" i="1"/>
  <c r="BM79" i="1"/>
  <c r="BE79" i="1"/>
  <c r="AW79" i="1"/>
  <c r="AO79" i="1"/>
  <c r="AG79" i="1"/>
  <c r="Y79" i="1"/>
  <c r="Q79" i="1"/>
  <c r="I79" i="1"/>
  <c r="BL78" i="1"/>
  <c r="BD78" i="1"/>
  <c r="AV78" i="1"/>
  <c r="AN78" i="1"/>
  <c r="AF78" i="1"/>
  <c r="X78" i="1"/>
  <c r="P78" i="1"/>
  <c r="H78" i="1"/>
  <c r="BK77" i="1"/>
  <c r="BC77" i="1"/>
  <c r="AU77" i="1"/>
  <c r="AM77" i="1"/>
  <c r="AE77" i="1"/>
  <c r="W77" i="1"/>
  <c r="O77" i="1"/>
  <c r="BR76" i="1"/>
  <c r="BJ76" i="1"/>
  <c r="BB76" i="1"/>
  <c r="AT76" i="1"/>
  <c r="AL76" i="1"/>
  <c r="AD76" i="1"/>
  <c r="V76" i="1"/>
  <c r="N76" i="1"/>
  <c r="BQ75" i="1"/>
  <c r="BI75" i="1"/>
  <c r="BA75" i="1"/>
  <c r="AS75" i="1"/>
  <c r="AK75" i="1"/>
  <c r="AC75" i="1"/>
  <c r="U75" i="1"/>
  <c r="M75" i="1"/>
  <c r="BP74" i="1"/>
  <c r="BH74" i="1"/>
  <c r="BP120" i="1"/>
  <c r="BH110" i="1"/>
  <c r="AQ105" i="1"/>
  <c r="AP104" i="1"/>
  <c r="AO103" i="1"/>
  <c r="AN100" i="1"/>
  <c r="AM99" i="1"/>
  <c r="AL98" i="1"/>
  <c r="AK97" i="1"/>
  <c r="AJ96" i="1"/>
  <c r="AY95" i="1"/>
  <c r="S95" i="1"/>
  <c r="AX94" i="1"/>
  <c r="R94" i="1"/>
  <c r="AW93" i="1"/>
  <c r="Q93" i="1"/>
  <c r="AV92" i="1"/>
  <c r="P92" i="1"/>
  <c r="AU91" i="1"/>
  <c r="O91" i="1"/>
  <c r="AT90" i="1"/>
  <c r="N90" i="1"/>
  <c r="BD89" i="1"/>
  <c r="AV89" i="1"/>
  <c r="AN89" i="1"/>
  <c r="AF89" i="1"/>
  <c r="X89" i="1"/>
  <c r="P89" i="1"/>
  <c r="H89" i="1"/>
  <c r="BK88" i="1"/>
  <c r="BC88" i="1"/>
  <c r="AU88" i="1"/>
  <c r="AM88" i="1"/>
  <c r="AE88" i="1"/>
  <c r="W88" i="1"/>
  <c r="O88" i="1"/>
  <c r="BR87" i="1"/>
  <c r="BJ87" i="1"/>
  <c r="BB87" i="1"/>
  <c r="AT87" i="1"/>
  <c r="AL87" i="1"/>
  <c r="AD87" i="1"/>
  <c r="V87" i="1"/>
  <c r="N87" i="1"/>
  <c r="BQ86" i="1"/>
  <c r="BI86" i="1"/>
  <c r="BA86" i="1"/>
  <c r="AS86" i="1"/>
  <c r="AK86" i="1"/>
  <c r="AC86" i="1"/>
  <c r="U86" i="1"/>
  <c r="M86" i="1"/>
  <c r="BP85" i="1"/>
  <c r="BH85" i="1"/>
  <c r="AZ85" i="1"/>
  <c r="AR85" i="1"/>
  <c r="AJ85" i="1"/>
  <c r="AB85" i="1"/>
  <c r="T85" i="1"/>
  <c r="L85" i="1"/>
  <c r="BO84" i="1"/>
  <c r="BG84" i="1"/>
  <c r="AY84" i="1"/>
  <c r="AQ84" i="1"/>
  <c r="AI84" i="1"/>
  <c r="AA84" i="1"/>
  <c r="S84" i="1"/>
  <c r="K84" i="1"/>
  <c r="BN83" i="1"/>
  <c r="BF83" i="1"/>
  <c r="AX83" i="1"/>
  <c r="AP83" i="1"/>
  <c r="AH83" i="1"/>
  <c r="Z83" i="1"/>
  <c r="R83" i="1"/>
  <c r="J83" i="1"/>
  <c r="BM80" i="1"/>
  <c r="BE80" i="1"/>
  <c r="AW80" i="1"/>
  <c r="AO80" i="1"/>
  <c r="AG80" i="1"/>
  <c r="Y80" i="1"/>
  <c r="Q80" i="1"/>
  <c r="I80" i="1"/>
  <c r="BL79" i="1"/>
  <c r="BD79" i="1"/>
  <c r="AV79" i="1"/>
  <c r="AN79" i="1"/>
  <c r="AF79" i="1"/>
  <c r="X79" i="1"/>
  <c r="P79" i="1"/>
  <c r="H79" i="1"/>
  <c r="BK78" i="1"/>
  <c r="BC78" i="1"/>
  <c r="AU78" i="1"/>
  <c r="AM78" i="1"/>
  <c r="AE78" i="1"/>
  <c r="W78" i="1"/>
  <c r="O78" i="1"/>
  <c r="BR77" i="1"/>
  <c r="BJ77" i="1"/>
  <c r="BB77" i="1"/>
  <c r="AT77" i="1"/>
  <c r="AL77" i="1"/>
  <c r="AD77" i="1"/>
  <c r="V77" i="1"/>
  <c r="N77" i="1"/>
  <c r="BQ76" i="1"/>
  <c r="BI76" i="1"/>
  <c r="BA76" i="1"/>
  <c r="AS76" i="1"/>
  <c r="AK76" i="1"/>
  <c r="AC76" i="1"/>
  <c r="U76" i="1"/>
  <c r="M76" i="1"/>
  <c r="BP75" i="1"/>
  <c r="BH75" i="1"/>
  <c r="AZ75" i="1"/>
  <c r="AR75" i="1"/>
  <c r="AJ75" i="1"/>
  <c r="AB75" i="1"/>
  <c r="T75" i="1"/>
  <c r="L75" i="1"/>
  <c r="BO74" i="1"/>
  <c r="BG74" i="1"/>
  <c r="BO119" i="1"/>
  <c r="BG109" i="1"/>
  <c r="AI105" i="1"/>
  <c r="AH104" i="1"/>
  <c r="AG103" i="1"/>
  <c r="AF100" i="1"/>
  <c r="AE99" i="1"/>
  <c r="AD98" i="1"/>
  <c r="AC97" i="1"/>
  <c r="AB96" i="1"/>
  <c r="AT95" i="1"/>
  <c r="N95" i="1"/>
  <c r="AS94" i="1"/>
  <c r="M94" i="1"/>
  <c r="AR93" i="1"/>
  <c r="L93" i="1"/>
  <c r="AQ92" i="1"/>
  <c r="K92" i="1"/>
  <c r="AP91" i="1"/>
  <c r="J91" i="1"/>
  <c r="AO90" i="1"/>
  <c r="I90" i="1"/>
  <c r="BC89" i="1"/>
  <c r="AU89" i="1"/>
  <c r="AM89" i="1"/>
  <c r="AE89" i="1"/>
  <c r="W89" i="1"/>
  <c r="O89" i="1"/>
  <c r="BR88" i="1"/>
  <c r="BJ88" i="1"/>
  <c r="BB88" i="1"/>
  <c r="AT88" i="1"/>
  <c r="AL88" i="1"/>
  <c r="AD88" i="1"/>
  <c r="V88" i="1"/>
  <c r="N88" i="1"/>
  <c r="BQ87" i="1"/>
  <c r="BI87" i="1"/>
  <c r="BA87" i="1"/>
  <c r="AS87" i="1"/>
  <c r="AK87" i="1"/>
  <c r="AC87" i="1"/>
  <c r="U87" i="1"/>
  <c r="M87" i="1"/>
  <c r="BP86" i="1"/>
  <c r="BH86" i="1"/>
  <c r="AZ86" i="1"/>
  <c r="AR86" i="1"/>
  <c r="AJ86" i="1"/>
  <c r="AB86" i="1"/>
  <c r="T86" i="1"/>
  <c r="L86" i="1"/>
  <c r="BO85" i="1"/>
  <c r="BG85" i="1"/>
  <c r="AY85" i="1"/>
  <c r="AQ85" i="1"/>
  <c r="AI85" i="1"/>
  <c r="AA85" i="1"/>
  <c r="S85" i="1"/>
  <c r="K85" i="1"/>
  <c r="BN84" i="1"/>
  <c r="BF84" i="1"/>
  <c r="AX84" i="1"/>
  <c r="AP84" i="1"/>
  <c r="AH84" i="1"/>
  <c r="Z84" i="1"/>
  <c r="R84" i="1"/>
  <c r="J84" i="1"/>
  <c r="BM83" i="1"/>
  <c r="BE83" i="1"/>
  <c r="AW83" i="1"/>
  <c r="AO83" i="1"/>
  <c r="AG83" i="1"/>
  <c r="Y83" i="1"/>
  <c r="Q83" i="1"/>
  <c r="I83" i="1"/>
  <c r="BL80" i="1"/>
  <c r="BD80" i="1"/>
  <c r="AV80" i="1"/>
  <c r="AN80" i="1"/>
  <c r="AF80" i="1"/>
  <c r="X80" i="1"/>
  <c r="P80" i="1"/>
  <c r="H80" i="1"/>
  <c r="BK79" i="1"/>
  <c r="BC79" i="1"/>
  <c r="AU79" i="1"/>
  <c r="AM79" i="1"/>
  <c r="AE79" i="1"/>
  <c r="W79" i="1"/>
  <c r="O79" i="1"/>
  <c r="BR78" i="1"/>
  <c r="BJ78" i="1"/>
  <c r="BB78" i="1"/>
  <c r="AT78" i="1"/>
  <c r="AL78" i="1"/>
  <c r="AD78" i="1"/>
  <c r="V78" i="1"/>
  <c r="N78" i="1"/>
  <c r="BQ77" i="1"/>
  <c r="BI77" i="1"/>
  <c r="BA77" i="1"/>
  <c r="AS77" i="1"/>
  <c r="AK77" i="1"/>
  <c r="AC77" i="1"/>
  <c r="U77" i="1"/>
  <c r="M77" i="1"/>
  <c r="BP76" i="1"/>
  <c r="BH76" i="1"/>
  <c r="AZ76" i="1"/>
  <c r="AR76" i="1"/>
  <c r="AJ76" i="1"/>
  <c r="AB76" i="1"/>
  <c r="T76" i="1"/>
  <c r="L76" i="1"/>
  <c r="BO75" i="1"/>
  <c r="BG75" i="1"/>
  <c r="AY75" i="1"/>
  <c r="AQ75" i="1"/>
  <c r="AI75" i="1"/>
  <c r="AA75" i="1"/>
  <c r="S75" i="1"/>
  <c r="K75" i="1"/>
  <c r="BN74" i="1"/>
  <c r="BF74" i="1"/>
  <c r="AX74" i="1"/>
  <c r="AP74" i="1"/>
  <c r="BN118" i="1"/>
  <c r="BF108" i="1"/>
  <c r="AA105" i="1"/>
  <c r="Z104" i="1"/>
  <c r="Y103" i="1"/>
  <c r="X100" i="1"/>
  <c r="W99" i="1"/>
  <c r="V98" i="1"/>
  <c r="U97" i="1"/>
  <c r="T96" i="1"/>
  <c r="AQ95" i="1"/>
  <c r="K95" i="1"/>
  <c r="AP94" i="1"/>
  <c r="J94" i="1"/>
  <c r="AO93" i="1"/>
  <c r="I93" i="1"/>
  <c r="AN92" i="1"/>
  <c r="H92" i="1"/>
  <c r="AM91" i="1"/>
  <c r="BR90" i="1"/>
  <c r="AL90" i="1"/>
  <c r="BQ89" i="1"/>
  <c r="BB89" i="1"/>
  <c r="AT89" i="1"/>
  <c r="AL89" i="1"/>
  <c r="AD89" i="1"/>
  <c r="V89" i="1"/>
  <c r="N89" i="1"/>
  <c r="BQ88" i="1"/>
  <c r="BI88" i="1"/>
  <c r="BA88" i="1"/>
  <c r="AS88" i="1"/>
  <c r="AK88" i="1"/>
  <c r="AC88" i="1"/>
  <c r="U88" i="1"/>
  <c r="M88" i="1"/>
  <c r="BP87" i="1"/>
  <c r="BH87" i="1"/>
  <c r="AZ87" i="1"/>
  <c r="AR87" i="1"/>
  <c r="AJ87" i="1"/>
  <c r="AB87" i="1"/>
  <c r="T87" i="1"/>
  <c r="L87" i="1"/>
  <c r="BO86" i="1"/>
  <c r="BG86" i="1"/>
  <c r="AY86" i="1"/>
  <c r="AQ86" i="1"/>
  <c r="AI86" i="1"/>
  <c r="AA86" i="1"/>
  <c r="S86" i="1"/>
  <c r="K86" i="1"/>
  <c r="BN85" i="1"/>
  <c r="BF85" i="1"/>
  <c r="AX85" i="1"/>
  <c r="AP85" i="1"/>
  <c r="AH85" i="1"/>
  <c r="Z85" i="1"/>
  <c r="R85" i="1"/>
  <c r="J85" i="1"/>
  <c r="BM84" i="1"/>
  <c r="BE84" i="1"/>
  <c r="AW84" i="1"/>
  <c r="AO84" i="1"/>
  <c r="AG84" i="1"/>
  <c r="Y84" i="1"/>
  <c r="Q84" i="1"/>
  <c r="I84" i="1"/>
  <c r="BL83" i="1"/>
  <c r="BD83" i="1"/>
  <c r="AV83" i="1"/>
  <c r="AN83" i="1"/>
  <c r="AF83" i="1"/>
  <c r="X83" i="1"/>
  <c r="P83" i="1"/>
  <c r="H83" i="1"/>
  <c r="BK80" i="1"/>
  <c r="BC80" i="1"/>
  <c r="AU80" i="1"/>
  <c r="AM80" i="1"/>
  <c r="AE80" i="1"/>
  <c r="W80" i="1"/>
  <c r="O80" i="1"/>
  <c r="BR79" i="1"/>
  <c r="BJ79" i="1"/>
  <c r="BB79" i="1"/>
  <c r="AT79" i="1"/>
  <c r="AL79" i="1"/>
  <c r="AD79" i="1"/>
  <c r="V79" i="1"/>
  <c r="N79" i="1"/>
  <c r="BQ78" i="1"/>
  <c r="BI78" i="1"/>
  <c r="BA78" i="1"/>
  <c r="AS78" i="1"/>
  <c r="AK78" i="1"/>
  <c r="AC78" i="1"/>
  <c r="BM117" i="1"/>
  <c r="BE107" i="1"/>
  <c r="S105" i="1"/>
  <c r="R104" i="1"/>
  <c r="Q103" i="1"/>
  <c r="P100" i="1"/>
  <c r="O99" i="1"/>
  <c r="N98" i="1"/>
  <c r="M97" i="1"/>
  <c r="L96" i="1"/>
  <c r="AL95" i="1"/>
  <c r="BQ94" i="1"/>
  <c r="AK94" i="1"/>
  <c r="BP93" i="1"/>
  <c r="AJ93" i="1"/>
  <c r="BO92" i="1"/>
  <c r="AI92" i="1"/>
  <c r="BN91" i="1"/>
  <c r="AH91" i="1"/>
  <c r="BM90" i="1"/>
  <c r="AG90" i="1"/>
  <c r="BL89" i="1"/>
  <c r="BA89" i="1"/>
  <c r="AS89" i="1"/>
  <c r="AK89" i="1"/>
  <c r="AC89" i="1"/>
  <c r="U89" i="1"/>
  <c r="M89" i="1"/>
  <c r="BP88" i="1"/>
  <c r="BH88" i="1"/>
  <c r="AZ88" i="1"/>
  <c r="AR88" i="1"/>
  <c r="AJ88" i="1"/>
  <c r="AB88" i="1"/>
  <c r="T88" i="1"/>
  <c r="L88" i="1"/>
  <c r="BO87" i="1"/>
  <c r="BG87" i="1"/>
  <c r="AY87" i="1"/>
  <c r="AQ87" i="1"/>
  <c r="AI87" i="1"/>
  <c r="AA87" i="1"/>
  <c r="S87" i="1"/>
  <c r="K87" i="1"/>
  <c r="BN86" i="1"/>
  <c r="BF86" i="1"/>
  <c r="AX86" i="1"/>
  <c r="AP86" i="1"/>
  <c r="AH86" i="1"/>
  <c r="Z86" i="1"/>
  <c r="R86" i="1"/>
  <c r="J86" i="1"/>
  <c r="BM85" i="1"/>
  <c r="BE85" i="1"/>
  <c r="AW85" i="1"/>
  <c r="AO85" i="1"/>
  <c r="AG85" i="1"/>
  <c r="Y85" i="1"/>
  <c r="Q85" i="1"/>
  <c r="I85" i="1"/>
  <c r="BL84" i="1"/>
  <c r="BD84" i="1"/>
  <c r="AV84" i="1"/>
  <c r="AN84" i="1"/>
  <c r="AF84" i="1"/>
  <c r="X84" i="1"/>
  <c r="P84" i="1"/>
  <c r="H84" i="1"/>
  <c r="BK83" i="1"/>
  <c r="BC83" i="1"/>
  <c r="AU83" i="1"/>
  <c r="AM83" i="1"/>
  <c r="AE83" i="1"/>
  <c r="W83" i="1"/>
  <c r="O83" i="1"/>
  <c r="BR80" i="1"/>
  <c r="BJ80" i="1"/>
  <c r="BB80" i="1"/>
  <c r="AT80" i="1"/>
  <c r="AL80" i="1"/>
  <c r="AD80" i="1"/>
  <c r="V80" i="1"/>
  <c r="N80" i="1"/>
  <c r="BQ79" i="1"/>
  <c r="BI79" i="1"/>
  <c r="BA79" i="1"/>
  <c r="AS79" i="1"/>
  <c r="AK79" i="1"/>
  <c r="AC79" i="1"/>
  <c r="U79" i="1"/>
  <c r="M79" i="1"/>
  <c r="BP78" i="1"/>
  <c r="BH78" i="1"/>
  <c r="AZ78" i="1"/>
  <c r="AR78" i="1"/>
  <c r="AJ78" i="1"/>
  <c r="AB78" i="1"/>
  <c r="T78" i="1"/>
  <c r="L78" i="1"/>
  <c r="BO77" i="1"/>
  <c r="BG77" i="1"/>
  <c r="AY77" i="1"/>
  <c r="AQ77" i="1"/>
  <c r="AI77" i="1"/>
  <c r="AA77" i="1"/>
  <c r="S77" i="1"/>
  <c r="K77" i="1"/>
  <c r="BN76" i="1"/>
  <c r="BF76" i="1"/>
  <c r="AX76" i="1"/>
  <c r="AP76" i="1"/>
  <c r="AH76" i="1"/>
  <c r="Z76" i="1"/>
  <c r="R76" i="1"/>
  <c r="J76" i="1"/>
  <c r="BM75" i="1"/>
  <c r="BE75" i="1"/>
  <c r="AW75" i="1"/>
  <c r="AO75" i="1"/>
  <c r="AG75" i="1"/>
  <c r="Y75" i="1"/>
  <c r="Q75" i="1"/>
  <c r="I75" i="1"/>
  <c r="BL74" i="1"/>
  <c r="BL116" i="1"/>
  <c r="BD106" i="1"/>
  <c r="K105" i="1"/>
  <c r="J104" i="1"/>
  <c r="I103" i="1"/>
  <c r="H100" i="1"/>
  <c r="BR98" i="1"/>
  <c r="BQ97" i="1"/>
  <c r="BP96" i="1"/>
  <c r="BO95" i="1"/>
  <c r="AI95" i="1"/>
  <c r="BN94" i="1"/>
  <c r="AH94" i="1"/>
  <c r="BM93" i="1"/>
  <c r="AG93" i="1"/>
  <c r="BL92" i="1"/>
  <c r="AF92" i="1"/>
  <c r="BK91" i="1"/>
  <c r="AE91" i="1"/>
  <c r="BJ90" i="1"/>
  <c r="AD90" i="1"/>
  <c r="BI89" i="1"/>
  <c r="AZ89" i="1"/>
  <c r="AR89" i="1"/>
  <c r="AJ89" i="1"/>
  <c r="AB89" i="1"/>
  <c r="T89" i="1"/>
  <c r="L89" i="1"/>
  <c r="BO88" i="1"/>
  <c r="BG88" i="1"/>
  <c r="AY88" i="1"/>
  <c r="AQ88" i="1"/>
  <c r="AI88" i="1"/>
  <c r="AA88" i="1"/>
  <c r="S88" i="1"/>
  <c r="K88" i="1"/>
  <c r="BN87" i="1"/>
  <c r="BF87" i="1"/>
  <c r="AX87" i="1"/>
  <c r="AP87" i="1"/>
  <c r="AH87" i="1"/>
  <c r="Z87" i="1"/>
  <c r="R87" i="1"/>
  <c r="J87" i="1"/>
  <c r="BM86" i="1"/>
  <c r="BE86" i="1"/>
  <c r="AW86" i="1"/>
  <c r="AO86" i="1"/>
  <c r="AG86" i="1"/>
  <c r="Y86" i="1"/>
  <c r="Q86" i="1"/>
  <c r="I86" i="1"/>
  <c r="BL85" i="1"/>
  <c r="BD85" i="1"/>
  <c r="AV85" i="1"/>
  <c r="AN85" i="1"/>
  <c r="AF85" i="1"/>
  <c r="X85" i="1"/>
  <c r="P85" i="1"/>
  <c r="H85" i="1"/>
  <c r="BK84" i="1"/>
  <c r="BC84" i="1"/>
  <c r="AU84" i="1"/>
  <c r="AM84" i="1"/>
  <c r="AE84" i="1"/>
  <c r="W84" i="1"/>
  <c r="O84" i="1"/>
  <c r="BR83" i="1"/>
  <c r="BJ83" i="1"/>
  <c r="BB83" i="1"/>
  <c r="AT83" i="1"/>
  <c r="AL83" i="1"/>
  <c r="AD83" i="1"/>
  <c r="V83" i="1"/>
  <c r="N83" i="1"/>
  <c r="BQ80" i="1"/>
  <c r="BI80" i="1"/>
  <c r="BA80" i="1"/>
  <c r="AS80" i="1"/>
  <c r="AK80" i="1"/>
  <c r="AC80" i="1"/>
  <c r="U80" i="1"/>
  <c r="M80" i="1"/>
  <c r="BP79" i="1"/>
  <c r="BH79" i="1"/>
  <c r="AZ79" i="1"/>
  <c r="AR79" i="1"/>
  <c r="AJ79" i="1"/>
  <c r="AB79" i="1"/>
  <c r="T79" i="1"/>
  <c r="L79" i="1"/>
  <c r="BO78" i="1"/>
  <c r="BG78" i="1"/>
  <c r="AY78" i="1"/>
  <c r="AQ78" i="1"/>
  <c r="AI78" i="1"/>
  <c r="AA78" i="1"/>
  <c r="S78" i="1"/>
  <c r="K78" i="1"/>
  <c r="BN77" i="1"/>
  <c r="BF77" i="1"/>
  <c r="AX77" i="1"/>
  <c r="AP77" i="1"/>
  <c r="AH77" i="1"/>
  <c r="Z77" i="1"/>
  <c r="R77" i="1"/>
  <c r="J77" i="1"/>
  <c r="BM76" i="1"/>
  <c r="BE76" i="1"/>
  <c r="AW76" i="1"/>
  <c r="AO76" i="1"/>
  <c r="AG76" i="1"/>
  <c r="Y76" i="1"/>
  <c r="Q76" i="1"/>
  <c r="I76" i="1"/>
  <c r="BL75" i="1"/>
  <c r="BD75" i="1"/>
  <c r="AV75" i="1"/>
  <c r="AN75" i="1"/>
  <c r="AF75" i="1"/>
  <c r="X75" i="1"/>
  <c r="P75" i="1"/>
  <c r="H75" i="1"/>
  <c r="BK74" i="1"/>
  <c r="BK115" i="1"/>
  <c r="BH96" i="1"/>
  <c r="AA92" i="1"/>
  <c r="AI89" i="1"/>
  <c r="AH88" i="1"/>
  <c r="AG87" i="1"/>
  <c r="AF86" i="1"/>
  <c r="AE85" i="1"/>
  <c r="AD84" i="1"/>
  <c r="AC83" i="1"/>
  <c r="AB80" i="1"/>
  <c r="AA79" i="1"/>
  <c r="Z78" i="1"/>
  <c r="BE77" i="1"/>
  <c r="Y77" i="1"/>
  <c r="BD76" i="1"/>
  <c r="X76" i="1"/>
  <c r="BC75" i="1"/>
  <c r="W75" i="1"/>
  <c r="BD74" i="1"/>
  <c r="AT74" i="1"/>
  <c r="AI74" i="1"/>
  <c r="Z74" i="1"/>
  <c r="R74" i="1"/>
  <c r="J74" i="1"/>
  <c r="BM73" i="1"/>
  <c r="BE73" i="1"/>
  <c r="AW73" i="1"/>
  <c r="AO73" i="1"/>
  <c r="AG73" i="1"/>
  <c r="Y73" i="1"/>
  <c r="Q73" i="1"/>
  <c r="I73" i="1"/>
  <c r="BL72" i="1"/>
  <c r="BD72" i="1"/>
  <c r="AV72" i="1"/>
  <c r="AN72" i="1"/>
  <c r="AF72" i="1"/>
  <c r="X72" i="1"/>
  <c r="P72" i="1"/>
  <c r="H72" i="1"/>
  <c r="BK71" i="1"/>
  <c r="BC71" i="1"/>
  <c r="AU71" i="1"/>
  <c r="AM71" i="1"/>
  <c r="AE71" i="1"/>
  <c r="W71" i="1"/>
  <c r="O71" i="1"/>
  <c r="BR70" i="1"/>
  <c r="BJ70" i="1"/>
  <c r="BB70" i="1"/>
  <c r="AT70" i="1"/>
  <c r="AL70" i="1"/>
  <c r="AD70" i="1"/>
  <c r="V70" i="1"/>
  <c r="N70" i="1"/>
  <c r="BQ69" i="1"/>
  <c r="BI69" i="1"/>
  <c r="BA69" i="1"/>
  <c r="AS69" i="1"/>
  <c r="AK69" i="1"/>
  <c r="AC69" i="1"/>
  <c r="U69" i="1"/>
  <c r="M69" i="1"/>
  <c r="BP66" i="1"/>
  <c r="BH66" i="1"/>
  <c r="AZ66" i="1"/>
  <c r="AR66" i="1"/>
  <c r="AJ66" i="1"/>
  <c r="AB66" i="1"/>
  <c r="T66" i="1"/>
  <c r="L66" i="1"/>
  <c r="BO65" i="1"/>
  <c r="BG65" i="1"/>
  <c r="AY65" i="1"/>
  <c r="AQ65" i="1"/>
  <c r="AI65" i="1"/>
  <c r="AA65" i="1"/>
  <c r="S65" i="1"/>
  <c r="K65" i="1"/>
  <c r="BN64" i="1"/>
  <c r="BF64" i="1"/>
  <c r="AX64" i="1"/>
  <c r="AP64" i="1"/>
  <c r="AH64" i="1"/>
  <c r="Z64" i="1"/>
  <c r="R64" i="1"/>
  <c r="J64" i="1"/>
  <c r="BM63" i="1"/>
  <c r="BE63" i="1"/>
  <c r="AW63" i="1"/>
  <c r="AO63" i="1"/>
  <c r="AG63" i="1"/>
  <c r="Y63" i="1"/>
  <c r="Q63" i="1"/>
  <c r="I63" i="1"/>
  <c r="BL62" i="1"/>
  <c r="BD62" i="1"/>
  <c r="AV62" i="1"/>
  <c r="AN62" i="1"/>
  <c r="AF62" i="1"/>
  <c r="X62" i="1"/>
  <c r="P62" i="1"/>
  <c r="H62" i="1"/>
  <c r="BK61" i="1"/>
  <c r="BC61" i="1"/>
  <c r="AU61" i="1"/>
  <c r="AM61" i="1"/>
  <c r="AE61" i="1"/>
  <c r="W61" i="1"/>
  <c r="O61" i="1"/>
  <c r="BR60" i="1"/>
  <c r="BJ60" i="1"/>
  <c r="BB60" i="1"/>
  <c r="AT60" i="1"/>
  <c r="AL60" i="1"/>
  <c r="AD60" i="1"/>
  <c r="V60" i="1"/>
  <c r="N60" i="1"/>
  <c r="BQ59" i="1"/>
  <c r="BI59" i="1"/>
  <c r="BA59" i="1"/>
  <c r="AS59" i="1"/>
  <c r="AK59" i="1"/>
  <c r="AC59" i="1"/>
  <c r="U59" i="1"/>
  <c r="M59" i="1"/>
  <c r="BP56" i="1"/>
  <c r="BH56" i="1"/>
  <c r="BP105" i="1"/>
  <c r="BJ95" i="1"/>
  <c r="BF91" i="1"/>
  <c r="AA89" i="1"/>
  <c r="Z88" i="1"/>
  <c r="Y87" i="1"/>
  <c r="X86" i="1"/>
  <c r="W85" i="1"/>
  <c r="V84" i="1"/>
  <c r="U83" i="1"/>
  <c r="T80" i="1"/>
  <c r="S79" i="1"/>
  <c r="U78" i="1"/>
  <c r="AZ77" i="1"/>
  <c r="T77" i="1"/>
  <c r="AY76" i="1"/>
  <c r="S76" i="1"/>
  <c r="AX75" i="1"/>
  <c r="R75" i="1"/>
  <c r="BC74" i="1"/>
  <c r="AR74" i="1"/>
  <c r="AH74" i="1"/>
  <c r="Y74" i="1"/>
  <c r="Q74" i="1"/>
  <c r="I74" i="1"/>
  <c r="BL73" i="1"/>
  <c r="BD73" i="1"/>
  <c r="AV73" i="1"/>
  <c r="AN73" i="1"/>
  <c r="AF73" i="1"/>
  <c r="X73" i="1"/>
  <c r="P73" i="1"/>
  <c r="H73" i="1"/>
  <c r="BK72" i="1"/>
  <c r="BC72" i="1"/>
  <c r="AU72" i="1"/>
  <c r="AM72" i="1"/>
  <c r="AE72" i="1"/>
  <c r="W72" i="1"/>
  <c r="O72" i="1"/>
  <c r="BR71" i="1"/>
  <c r="BJ71" i="1"/>
  <c r="BB71" i="1"/>
  <c r="AT71" i="1"/>
  <c r="AL71" i="1"/>
  <c r="AD71" i="1"/>
  <c r="V71" i="1"/>
  <c r="N71" i="1"/>
  <c r="BQ70" i="1"/>
  <c r="BI70" i="1"/>
  <c r="BA70" i="1"/>
  <c r="AS70" i="1"/>
  <c r="AK70" i="1"/>
  <c r="AC70" i="1"/>
  <c r="U70" i="1"/>
  <c r="M70" i="1"/>
  <c r="BP69" i="1"/>
  <c r="BH69" i="1"/>
  <c r="AZ69" i="1"/>
  <c r="AR69" i="1"/>
  <c r="AJ69" i="1"/>
  <c r="AB69" i="1"/>
  <c r="T69" i="1"/>
  <c r="L69" i="1"/>
  <c r="BO66" i="1"/>
  <c r="BG66" i="1"/>
  <c r="AY66" i="1"/>
  <c r="AQ66" i="1"/>
  <c r="AI66" i="1"/>
  <c r="AA66" i="1"/>
  <c r="S66" i="1"/>
  <c r="K66" i="1"/>
  <c r="BN65" i="1"/>
  <c r="BF65" i="1"/>
  <c r="AX65" i="1"/>
  <c r="AP65" i="1"/>
  <c r="AH65" i="1"/>
  <c r="Z65" i="1"/>
  <c r="R65" i="1"/>
  <c r="J65" i="1"/>
  <c r="BM64" i="1"/>
  <c r="BE64" i="1"/>
  <c r="AW64" i="1"/>
  <c r="AO64" i="1"/>
  <c r="AG64" i="1"/>
  <c r="Y64" i="1"/>
  <c r="Q64" i="1"/>
  <c r="I64" i="1"/>
  <c r="BL63" i="1"/>
  <c r="BD63" i="1"/>
  <c r="AV63" i="1"/>
  <c r="AN63" i="1"/>
  <c r="AF63" i="1"/>
  <c r="X63" i="1"/>
  <c r="P63" i="1"/>
  <c r="H63" i="1"/>
  <c r="BK62" i="1"/>
  <c r="BC62" i="1"/>
  <c r="AU62" i="1"/>
  <c r="AM62" i="1"/>
  <c r="AE62" i="1"/>
  <c r="W62" i="1"/>
  <c r="O62" i="1"/>
  <c r="BR61" i="1"/>
  <c r="BJ61" i="1"/>
  <c r="BB61" i="1"/>
  <c r="AT61" i="1"/>
  <c r="AL61" i="1"/>
  <c r="AD61" i="1"/>
  <c r="V61" i="1"/>
  <c r="N61" i="1"/>
  <c r="BQ60" i="1"/>
  <c r="BI60" i="1"/>
  <c r="BA60" i="1"/>
  <c r="AS60" i="1"/>
  <c r="AK60" i="1"/>
  <c r="AC60" i="1"/>
  <c r="U60" i="1"/>
  <c r="M60" i="1"/>
  <c r="BP59" i="1"/>
  <c r="BH59" i="1"/>
  <c r="AZ59" i="1"/>
  <c r="AR59" i="1"/>
  <c r="AJ59" i="1"/>
  <c r="AB59" i="1"/>
  <c r="T59" i="1"/>
  <c r="L59" i="1"/>
  <c r="BN104" i="1"/>
  <c r="AD95" i="1"/>
  <c r="Z91" i="1"/>
  <c r="S89" i="1"/>
  <c r="R88" i="1"/>
  <c r="Q87" i="1"/>
  <c r="P86" i="1"/>
  <c r="O85" i="1"/>
  <c r="N84" i="1"/>
  <c r="M83" i="1"/>
  <c r="L80" i="1"/>
  <c r="K79" i="1"/>
  <c r="R78" i="1"/>
  <c r="AW77" i="1"/>
  <c r="Q77" i="1"/>
  <c r="AV76" i="1"/>
  <c r="P76" i="1"/>
  <c r="AU75" i="1"/>
  <c r="O75" i="1"/>
  <c r="BB74" i="1"/>
  <c r="AQ74" i="1"/>
  <c r="AG74" i="1"/>
  <c r="X74" i="1"/>
  <c r="P74" i="1"/>
  <c r="H74" i="1"/>
  <c r="BK73" i="1"/>
  <c r="BC73" i="1"/>
  <c r="AU73" i="1"/>
  <c r="AM73" i="1"/>
  <c r="AE73" i="1"/>
  <c r="W73" i="1"/>
  <c r="O73" i="1"/>
  <c r="BR72" i="1"/>
  <c r="BJ72" i="1"/>
  <c r="BB72" i="1"/>
  <c r="AT72" i="1"/>
  <c r="AL72" i="1"/>
  <c r="AD72" i="1"/>
  <c r="V72" i="1"/>
  <c r="N72" i="1"/>
  <c r="BQ71" i="1"/>
  <c r="BI71" i="1"/>
  <c r="BA71" i="1"/>
  <c r="AS71" i="1"/>
  <c r="AK71" i="1"/>
  <c r="AC71" i="1"/>
  <c r="U71" i="1"/>
  <c r="M71" i="1"/>
  <c r="BP70" i="1"/>
  <c r="BH70" i="1"/>
  <c r="AZ70" i="1"/>
  <c r="AR70" i="1"/>
  <c r="AJ70" i="1"/>
  <c r="AB70" i="1"/>
  <c r="T70" i="1"/>
  <c r="L70" i="1"/>
  <c r="BO69" i="1"/>
  <c r="BG69" i="1"/>
  <c r="AY69" i="1"/>
  <c r="AQ69" i="1"/>
  <c r="AI69" i="1"/>
  <c r="AA69" i="1"/>
  <c r="S69" i="1"/>
  <c r="K69" i="1"/>
  <c r="BN66" i="1"/>
  <c r="BF66" i="1"/>
  <c r="AX66" i="1"/>
  <c r="AP66" i="1"/>
  <c r="AH66" i="1"/>
  <c r="Z66" i="1"/>
  <c r="R66" i="1"/>
  <c r="J66" i="1"/>
  <c r="BM65" i="1"/>
  <c r="BE65" i="1"/>
  <c r="AW65" i="1"/>
  <c r="AO65" i="1"/>
  <c r="AG65" i="1"/>
  <c r="Y65" i="1"/>
  <c r="Q65" i="1"/>
  <c r="I65" i="1"/>
  <c r="BL64" i="1"/>
  <c r="BD64" i="1"/>
  <c r="AV64" i="1"/>
  <c r="AN64" i="1"/>
  <c r="AF64" i="1"/>
  <c r="X64" i="1"/>
  <c r="P64" i="1"/>
  <c r="H64" i="1"/>
  <c r="BK63" i="1"/>
  <c r="BC63" i="1"/>
  <c r="AU63" i="1"/>
  <c r="AM63" i="1"/>
  <c r="AE63" i="1"/>
  <c r="W63" i="1"/>
  <c r="O63" i="1"/>
  <c r="BR62" i="1"/>
  <c r="BJ62" i="1"/>
  <c r="BB62" i="1"/>
  <c r="AT62" i="1"/>
  <c r="AL62" i="1"/>
  <c r="AD62" i="1"/>
  <c r="V62" i="1"/>
  <c r="BM103" i="1"/>
  <c r="BI94" i="1"/>
  <c r="BE90" i="1"/>
  <c r="K89" i="1"/>
  <c r="J88" i="1"/>
  <c r="I87" i="1"/>
  <c r="H86" i="1"/>
  <c r="BR84" i="1"/>
  <c r="BQ83" i="1"/>
  <c r="BP80" i="1"/>
  <c r="BO79" i="1"/>
  <c r="BN78" i="1"/>
  <c r="M78" i="1"/>
  <c r="AR77" i="1"/>
  <c r="L77" i="1"/>
  <c r="AQ76" i="1"/>
  <c r="K76" i="1"/>
  <c r="AP75" i="1"/>
  <c r="J75" i="1"/>
  <c r="AZ74" i="1"/>
  <c r="AO74" i="1"/>
  <c r="AF74" i="1"/>
  <c r="W74" i="1"/>
  <c r="O74" i="1"/>
  <c r="BR73" i="1"/>
  <c r="BJ73" i="1"/>
  <c r="BB73" i="1"/>
  <c r="AT73" i="1"/>
  <c r="AL73" i="1"/>
  <c r="AD73" i="1"/>
  <c r="V73" i="1"/>
  <c r="N73" i="1"/>
  <c r="BQ72" i="1"/>
  <c r="BI72" i="1"/>
  <c r="BA72" i="1"/>
  <c r="AS72" i="1"/>
  <c r="AK72" i="1"/>
  <c r="AC72" i="1"/>
  <c r="U72" i="1"/>
  <c r="M72" i="1"/>
  <c r="BP71" i="1"/>
  <c r="BH71" i="1"/>
  <c r="AZ71" i="1"/>
  <c r="AR71" i="1"/>
  <c r="AJ71" i="1"/>
  <c r="AB71" i="1"/>
  <c r="T71" i="1"/>
  <c r="L71" i="1"/>
  <c r="BO70" i="1"/>
  <c r="BG70" i="1"/>
  <c r="AY70" i="1"/>
  <c r="AQ70" i="1"/>
  <c r="AI70" i="1"/>
  <c r="AA70" i="1"/>
  <c r="S70" i="1"/>
  <c r="K70" i="1"/>
  <c r="BN69" i="1"/>
  <c r="BF69" i="1"/>
  <c r="AX69" i="1"/>
  <c r="AP69" i="1"/>
  <c r="AH69" i="1"/>
  <c r="Z69" i="1"/>
  <c r="R69" i="1"/>
  <c r="J69" i="1"/>
  <c r="BM66" i="1"/>
  <c r="BE66" i="1"/>
  <c r="AW66" i="1"/>
  <c r="AO66" i="1"/>
  <c r="AG66" i="1"/>
  <c r="Y66" i="1"/>
  <c r="Q66" i="1"/>
  <c r="I66" i="1"/>
  <c r="BL65" i="1"/>
  <c r="BD65" i="1"/>
  <c r="AV65" i="1"/>
  <c r="AN65" i="1"/>
  <c r="AF65" i="1"/>
  <c r="X65" i="1"/>
  <c r="P65" i="1"/>
  <c r="H65" i="1"/>
  <c r="BK64" i="1"/>
  <c r="BC64" i="1"/>
  <c r="AU64" i="1"/>
  <c r="AM64" i="1"/>
  <c r="AE64" i="1"/>
  <c r="W64" i="1"/>
  <c r="O64" i="1"/>
  <c r="BR63" i="1"/>
  <c r="BJ63" i="1"/>
  <c r="BB63" i="1"/>
  <c r="AT63" i="1"/>
  <c r="AL63" i="1"/>
  <c r="AD63" i="1"/>
  <c r="V63" i="1"/>
  <c r="N63" i="1"/>
  <c r="BQ62" i="1"/>
  <c r="BI62" i="1"/>
  <c r="BA62" i="1"/>
  <c r="AS62" i="1"/>
  <c r="AK62" i="1"/>
  <c r="AC62" i="1"/>
  <c r="U62" i="1"/>
  <c r="M62" i="1"/>
  <c r="BP61" i="1"/>
  <c r="BH61" i="1"/>
  <c r="AZ61" i="1"/>
  <c r="AR61" i="1"/>
  <c r="AJ61" i="1"/>
  <c r="AB61" i="1"/>
  <c r="BL100" i="1"/>
  <c r="AC94" i="1"/>
  <c r="Y90" i="1"/>
  <c r="BN88" i="1"/>
  <c r="BM87" i="1"/>
  <c r="BL86" i="1"/>
  <c r="BK85" i="1"/>
  <c r="BJ84" i="1"/>
  <c r="BI83" i="1"/>
  <c r="BH80" i="1"/>
  <c r="BG79" i="1"/>
  <c r="BF78" i="1"/>
  <c r="J78" i="1"/>
  <c r="AO77" i="1"/>
  <c r="I77" i="1"/>
  <c r="AN76" i="1"/>
  <c r="H76" i="1"/>
  <c r="AM75" i="1"/>
  <c r="BR74" i="1"/>
  <c r="AY74" i="1"/>
  <c r="AN74" i="1"/>
  <c r="AE74" i="1"/>
  <c r="V74" i="1"/>
  <c r="N74" i="1"/>
  <c r="BQ73" i="1"/>
  <c r="BI73" i="1"/>
  <c r="BA73" i="1"/>
  <c r="AS73" i="1"/>
  <c r="AK73" i="1"/>
  <c r="AC73" i="1"/>
  <c r="U73" i="1"/>
  <c r="M73" i="1"/>
  <c r="BP72" i="1"/>
  <c r="BH72" i="1"/>
  <c r="AZ72" i="1"/>
  <c r="AR72" i="1"/>
  <c r="AJ72" i="1"/>
  <c r="AB72" i="1"/>
  <c r="T72" i="1"/>
  <c r="L72" i="1"/>
  <c r="BO71" i="1"/>
  <c r="BG71" i="1"/>
  <c r="AY71" i="1"/>
  <c r="AQ71" i="1"/>
  <c r="AI71" i="1"/>
  <c r="AA71" i="1"/>
  <c r="S71" i="1"/>
  <c r="K71" i="1"/>
  <c r="BN70" i="1"/>
  <c r="BF70" i="1"/>
  <c r="AX70" i="1"/>
  <c r="AP70" i="1"/>
  <c r="AH70" i="1"/>
  <c r="Z70" i="1"/>
  <c r="R70" i="1"/>
  <c r="J70" i="1"/>
  <c r="BM69" i="1"/>
  <c r="BE69" i="1"/>
  <c r="AW69" i="1"/>
  <c r="AO69" i="1"/>
  <c r="AG69" i="1"/>
  <c r="Y69" i="1"/>
  <c r="Q69" i="1"/>
  <c r="I69" i="1"/>
  <c r="BL66" i="1"/>
  <c r="BD66" i="1"/>
  <c r="AV66" i="1"/>
  <c r="AN66" i="1"/>
  <c r="AF66" i="1"/>
  <c r="X66" i="1"/>
  <c r="P66" i="1"/>
  <c r="H66" i="1"/>
  <c r="BK65" i="1"/>
  <c r="BC65" i="1"/>
  <c r="AU65" i="1"/>
  <c r="AM65" i="1"/>
  <c r="AE65" i="1"/>
  <c r="W65" i="1"/>
  <c r="O65" i="1"/>
  <c r="BR64" i="1"/>
  <c r="BJ64" i="1"/>
  <c r="BB64" i="1"/>
  <c r="AT64" i="1"/>
  <c r="AL64" i="1"/>
  <c r="AD64" i="1"/>
  <c r="V64" i="1"/>
  <c r="N64" i="1"/>
  <c r="BQ63" i="1"/>
  <c r="BI63" i="1"/>
  <c r="BA63" i="1"/>
  <c r="AS63" i="1"/>
  <c r="AK63" i="1"/>
  <c r="AC63" i="1"/>
  <c r="U63" i="1"/>
  <c r="M63" i="1"/>
  <c r="BP62" i="1"/>
  <c r="BH62" i="1"/>
  <c r="AZ62" i="1"/>
  <c r="AR62" i="1"/>
  <c r="AJ62" i="1"/>
  <c r="AB62" i="1"/>
  <c r="T62" i="1"/>
  <c r="L62" i="1"/>
  <c r="BO61" i="1"/>
  <c r="BG61" i="1"/>
  <c r="AY61" i="1"/>
  <c r="AQ61" i="1"/>
  <c r="AI61" i="1"/>
  <c r="AA61" i="1"/>
  <c r="S61" i="1"/>
  <c r="K61" i="1"/>
  <c r="BN60" i="1"/>
  <c r="BF60" i="1"/>
  <c r="AX60" i="1"/>
  <c r="AP60" i="1"/>
  <c r="AH60" i="1"/>
  <c r="Z60" i="1"/>
  <c r="R60" i="1"/>
  <c r="J60" i="1"/>
  <c r="BM59" i="1"/>
  <c r="BE59" i="1"/>
  <c r="AW59" i="1"/>
  <c r="AO59" i="1"/>
  <c r="AG59" i="1"/>
  <c r="Y59" i="1"/>
  <c r="Q59" i="1"/>
  <c r="BK99" i="1"/>
  <c r="BH93" i="1"/>
  <c r="BG89" i="1"/>
  <c r="BF88" i="1"/>
  <c r="BE87" i="1"/>
  <c r="BD86" i="1"/>
  <c r="BC85" i="1"/>
  <c r="BB84" i="1"/>
  <c r="BA83" i="1"/>
  <c r="AZ80" i="1"/>
  <c r="AY79" i="1"/>
  <c r="AX78" i="1"/>
  <c r="BP77" i="1"/>
  <c r="AJ77" i="1"/>
  <c r="BO76" i="1"/>
  <c r="AI76" i="1"/>
  <c r="BN75" i="1"/>
  <c r="AH75" i="1"/>
  <c r="BM74" i="1"/>
  <c r="AW74" i="1"/>
  <c r="AM74" i="1"/>
  <c r="AD74" i="1"/>
  <c r="U74" i="1"/>
  <c r="M74" i="1"/>
  <c r="BP73" i="1"/>
  <c r="BH73" i="1"/>
  <c r="AZ73" i="1"/>
  <c r="AR73" i="1"/>
  <c r="AJ73" i="1"/>
  <c r="AB73" i="1"/>
  <c r="T73" i="1"/>
  <c r="L73" i="1"/>
  <c r="BO72" i="1"/>
  <c r="BG72" i="1"/>
  <c r="AY72" i="1"/>
  <c r="AQ72" i="1"/>
  <c r="AI72" i="1"/>
  <c r="AA72" i="1"/>
  <c r="S72" i="1"/>
  <c r="K72" i="1"/>
  <c r="BN71" i="1"/>
  <c r="BF71" i="1"/>
  <c r="AX71" i="1"/>
  <c r="AP71" i="1"/>
  <c r="AH71" i="1"/>
  <c r="Z71" i="1"/>
  <c r="R71" i="1"/>
  <c r="J71" i="1"/>
  <c r="BM70" i="1"/>
  <c r="BE70" i="1"/>
  <c r="AW70" i="1"/>
  <c r="AO70" i="1"/>
  <c r="AG70" i="1"/>
  <c r="Y70" i="1"/>
  <c r="Q70" i="1"/>
  <c r="I70" i="1"/>
  <c r="BL69" i="1"/>
  <c r="BD69" i="1"/>
  <c r="AV69" i="1"/>
  <c r="AN69" i="1"/>
  <c r="AF69" i="1"/>
  <c r="X69" i="1"/>
  <c r="P69" i="1"/>
  <c r="H69" i="1"/>
  <c r="BK66" i="1"/>
  <c r="BC66" i="1"/>
  <c r="AU66" i="1"/>
  <c r="AM66" i="1"/>
  <c r="AE66" i="1"/>
  <c r="W66" i="1"/>
  <c r="O66" i="1"/>
  <c r="BR65" i="1"/>
  <c r="BJ65" i="1"/>
  <c r="BB65" i="1"/>
  <c r="AT65" i="1"/>
  <c r="AL65" i="1"/>
  <c r="AD65" i="1"/>
  <c r="V65" i="1"/>
  <c r="N65" i="1"/>
  <c r="BQ64" i="1"/>
  <c r="BI64" i="1"/>
  <c r="BA64" i="1"/>
  <c r="AS64" i="1"/>
  <c r="AK64" i="1"/>
  <c r="AC64" i="1"/>
  <c r="U64" i="1"/>
  <c r="M64" i="1"/>
  <c r="BP63" i="1"/>
  <c r="BH63" i="1"/>
  <c r="AZ63" i="1"/>
  <c r="AR63" i="1"/>
  <c r="AJ63" i="1"/>
  <c r="AB63" i="1"/>
  <c r="T63" i="1"/>
  <c r="L63" i="1"/>
  <c r="BO62" i="1"/>
  <c r="BG62" i="1"/>
  <c r="AY62" i="1"/>
  <c r="AQ62" i="1"/>
  <c r="AI62" i="1"/>
  <c r="AA62" i="1"/>
  <c r="S62" i="1"/>
  <c r="K62" i="1"/>
  <c r="BN61" i="1"/>
  <c r="BF61" i="1"/>
  <c r="AX61" i="1"/>
  <c r="BJ98" i="1"/>
  <c r="AB93" i="1"/>
  <c r="AY89" i="1"/>
  <c r="AX88" i="1"/>
  <c r="AW87" i="1"/>
  <c r="AV86" i="1"/>
  <c r="AU85" i="1"/>
  <c r="AT84" i="1"/>
  <c r="AS83" i="1"/>
  <c r="AR80" i="1"/>
  <c r="AQ79" i="1"/>
  <c r="AP78" i="1"/>
  <c r="BM77" i="1"/>
  <c r="AG77" i="1"/>
  <c r="BL76" i="1"/>
  <c r="AF76" i="1"/>
  <c r="BK75" i="1"/>
  <c r="AE75" i="1"/>
  <c r="BJ74" i="1"/>
  <c r="AV74" i="1"/>
  <c r="AL74" i="1"/>
  <c r="AB74" i="1"/>
  <c r="T74" i="1"/>
  <c r="L74" i="1"/>
  <c r="BO73" i="1"/>
  <c r="BG73" i="1"/>
  <c r="AY73" i="1"/>
  <c r="AQ73" i="1"/>
  <c r="AI73" i="1"/>
  <c r="AA73" i="1"/>
  <c r="S73" i="1"/>
  <c r="K73" i="1"/>
  <c r="BN72" i="1"/>
  <c r="BF72" i="1"/>
  <c r="AX72" i="1"/>
  <c r="AP72" i="1"/>
  <c r="AH72" i="1"/>
  <c r="Z72" i="1"/>
  <c r="R72" i="1"/>
  <c r="J72" i="1"/>
  <c r="BM71" i="1"/>
  <c r="BE71" i="1"/>
  <c r="AW71" i="1"/>
  <c r="AO71" i="1"/>
  <c r="AG71" i="1"/>
  <c r="Y71" i="1"/>
  <c r="Q71" i="1"/>
  <c r="I71" i="1"/>
  <c r="BL70" i="1"/>
  <c r="BD70" i="1"/>
  <c r="AV70" i="1"/>
  <c r="AN70" i="1"/>
  <c r="AF70" i="1"/>
  <c r="X70" i="1"/>
  <c r="P70" i="1"/>
  <c r="H70" i="1"/>
  <c r="BK69" i="1"/>
  <c r="BC69" i="1"/>
  <c r="AU69" i="1"/>
  <c r="AM69" i="1"/>
  <c r="AE69" i="1"/>
  <c r="W69" i="1"/>
  <c r="O69" i="1"/>
  <c r="BR66" i="1"/>
  <c r="BJ66" i="1"/>
  <c r="BB66" i="1"/>
  <c r="AT66" i="1"/>
  <c r="AL66" i="1"/>
  <c r="AD66" i="1"/>
  <c r="V66" i="1"/>
  <c r="N66" i="1"/>
  <c r="BQ65" i="1"/>
  <c r="BI65" i="1"/>
  <c r="BA65" i="1"/>
  <c r="AS65" i="1"/>
  <c r="AK65" i="1"/>
  <c r="AC65" i="1"/>
  <c r="U65" i="1"/>
  <c r="M65" i="1"/>
  <c r="BP64" i="1"/>
  <c r="BH64" i="1"/>
  <c r="AZ64" i="1"/>
  <c r="AR64" i="1"/>
  <c r="AJ64" i="1"/>
  <c r="AB64" i="1"/>
  <c r="T64" i="1"/>
  <c r="L64" i="1"/>
  <c r="BO63" i="1"/>
  <c r="BG63" i="1"/>
  <c r="AY63" i="1"/>
  <c r="AQ63" i="1"/>
  <c r="AI63" i="1"/>
  <c r="AA63" i="1"/>
  <c r="S63" i="1"/>
  <c r="K63" i="1"/>
  <c r="BN62" i="1"/>
  <c r="BF62" i="1"/>
  <c r="AX62" i="1"/>
  <c r="AP62" i="1"/>
  <c r="AH62" i="1"/>
  <c r="Z62" i="1"/>
  <c r="R62" i="1"/>
  <c r="J62" i="1"/>
  <c r="BM61" i="1"/>
  <c r="BE61" i="1"/>
  <c r="AW61" i="1"/>
  <c r="AO61" i="1"/>
  <c r="AG61" i="1"/>
  <c r="Y61" i="1"/>
  <c r="Q61" i="1"/>
  <c r="I61" i="1"/>
  <c r="BL60" i="1"/>
  <c r="BD60" i="1"/>
  <c r="AV60" i="1"/>
  <c r="AN60" i="1"/>
  <c r="AF60" i="1"/>
  <c r="X60" i="1"/>
  <c r="P60" i="1"/>
  <c r="H60" i="1"/>
  <c r="BK59" i="1"/>
  <c r="BC59" i="1"/>
  <c r="AU59" i="1"/>
  <c r="AM59" i="1"/>
  <c r="AE59" i="1"/>
  <c r="W59" i="1"/>
  <c r="O59" i="1"/>
  <c r="BR56" i="1"/>
  <c r="BI97" i="1"/>
  <c r="BG92" i="1"/>
  <c r="AQ89" i="1"/>
  <c r="AP88" i="1"/>
  <c r="AO87" i="1"/>
  <c r="AN86" i="1"/>
  <c r="AM85" i="1"/>
  <c r="AL84" i="1"/>
  <c r="AK83" i="1"/>
  <c r="AJ80" i="1"/>
  <c r="AI79" i="1"/>
  <c r="AH78" i="1"/>
  <c r="BH77" i="1"/>
  <c r="AB77" i="1"/>
  <c r="BG76" i="1"/>
  <c r="AA76" i="1"/>
  <c r="BF75" i="1"/>
  <c r="Z75" i="1"/>
  <c r="BE74" i="1"/>
  <c r="AU74" i="1"/>
  <c r="AJ74" i="1"/>
  <c r="AA74" i="1"/>
  <c r="S74" i="1"/>
  <c r="K74" i="1"/>
  <c r="BN73" i="1"/>
  <c r="BF73" i="1"/>
  <c r="AX73" i="1"/>
  <c r="AP73" i="1"/>
  <c r="AH73" i="1"/>
  <c r="Z73" i="1"/>
  <c r="R73" i="1"/>
  <c r="J73" i="1"/>
  <c r="BM72" i="1"/>
  <c r="BE72" i="1"/>
  <c r="AW72" i="1"/>
  <c r="AO72" i="1"/>
  <c r="AG72" i="1"/>
  <c r="Y72" i="1"/>
  <c r="Q72" i="1"/>
  <c r="I72" i="1"/>
  <c r="BL71" i="1"/>
  <c r="BD71" i="1"/>
  <c r="AV71" i="1"/>
  <c r="AN71" i="1"/>
  <c r="AF71" i="1"/>
  <c r="X71" i="1"/>
  <c r="P71" i="1"/>
  <c r="H71" i="1"/>
  <c r="BK70" i="1"/>
  <c r="BC70" i="1"/>
  <c r="AU70" i="1"/>
  <c r="AM70" i="1"/>
  <c r="AE70" i="1"/>
  <c r="W70" i="1"/>
  <c r="O70" i="1"/>
  <c r="BR69" i="1"/>
  <c r="BJ69" i="1"/>
  <c r="BB69" i="1"/>
  <c r="AT69" i="1"/>
  <c r="AL69" i="1"/>
  <c r="AD69" i="1"/>
  <c r="V69" i="1"/>
  <c r="N69" i="1"/>
  <c r="BQ66" i="1"/>
  <c r="BI66" i="1"/>
  <c r="BA66" i="1"/>
  <c r="AS66" i="1"/>
  <c r="AK66" i="1"/>
  <c r="AC66" i="1"/>
  <c r="U66" i="1"/>
  <c r="M66" i="1"/>
  <c r="BP65" i="1"/>
  <c r="BO64" i="1"/>
  <c r="BN63" i="1"/>
  <c r="BM62" i="1"/>
  <c r="I62" i="1"/>
  <c r="AP61" i="1"/>
  <c r="U61" i="1"/>
  <c r="BP60" i="1"/>
  <c r="AZ60" i="1"/>
  <c r="AJ60" i="1"/>
  <c r="T60" i="1"/>
  <c r="BO59" i="1"/>
  <c r="AY59" i="1"/>
  <c r="AI59" i="1"/>
  <c r="S59" i="1"/>
  <c r="BQ56" i="1"/>
  <c r="BG56" i="1"/>
  <c r="AY56" i="1"/>
  <c r="AQ56" i="1"/>
  <c r="AI56" i="1"/>
  <c r="AA56" i="1"/>
  <c r="S56" i="1"/>
  <c r="K56" i="1"/>
  <c r="BN55" i="1"/>
  <c r="BF55" i="1"/>
  <c r="AX55" i="1"/>
  <c r="AP55" i="1"/>
  <c r="AH55" i="1"/>
  <c r="Z55" i="1"/>
  <c r="R55" i="1"/>
  <c r="J55" i="1"/>
  <c r="BM54" i="1"/>
  <c r="BE54" i="1"/>
  <c r="AW54" i="1"/>
  <c r="AO54" i="1"/>
  <c r="AG54" i="1"/>
  <c r="Y54" i="1"/>
  <c r="Q54" i="1"/>
  <c r="I54" i="1"/>
  <c r="BL53" i="1"/>
  <c r="BD53" i="1"/>
  <c r="AV53" i="1"/>
  <c r="AN53" i="1"/>
  <c r="AF53" i="1"/>
  <c r="X53" i="1"/>
  <c r="P53" i="1"/>
  <c r="H53" i="1"/>
  <c r="BK52" i="1"/>
  <c r="BC52" i="1"/>
  <c r="AU52" i="1"/>
  <c r="AM52" i="1"/>
  <c r="AE52" i="1"/>
  <c r="W52" i="1"/>
  <c r="O52" i="1"/>
  <c r="BR51" i="1"/>
  <c r="BJ51" i="1"/>
  <c r="BB51" i="1"/>
  <c r="AT51" i="1"/>
  <c r="AL51" i="1"/>
  <c r="AD51" i="1"/>
  <c r="V51" i="1"/>
  <c r="N51" i="1"/>
  <c r="BQ50" i="1"/>
  <c r="BI50" i="1"/>
  <c r="BA50" i="1"/>
  <c r="AS50" i="1"/>
  <c r="AK50" i="1"/>
  <c r="AC50" i="1"/>
  <c r="U50" i="1"/>
  <c r="M50" i="1"/>
  <c r="BP49" i="1"/>
  <c r="BH49" i="1"/>
  <c r="AZ49" i="1"/>
  <c r="AR49" i="1"/>
  <c r="AJ49" i="1"/>
  <c r="AB49" i="1"/>
  <c r="T49" i="1"/>
  <c r="L49" i="1"/>
  <c r="BO48" i="1"/>
  <c r="BG48" i="1"/>
  <c r="AY48" i="1"/>
  <c r="AQ48" i="1"/>
  <c r="AI48" i="1"/>
  <c r="AA48" i="1"/>
  <c r="S48" i="1"/>
  <c r="K48" i="1"/>
  <c r="BN47" i="1"/>
  <c r="BF47" i="1"/>
  <c r="AX47" i="1"/>
  <c r="AP47" i="1"/>
  <c r="AH47" i="1"/>
  <c r="Z47" i="1"/>
  <c r="R47" i="1"/>
  <c r="J47" i="1"/>
  <c r="BM44" i="1"/>
  <c r="BE44" i="1"/>
  <c r="AW44" i="1"/>
  <c r="AO44" i="1"/>
  <c r="AG44" i="1"/>
  <c r="Y44" i="1"/>
  <c r="Q44" i="1"/>
  <c r="I44" i="1"/>
  <c r="BL43" i="1"/>
  <c r="BD43" i="1"/>
  <c r="AV43" i="1"/>
  <c r="AN43" i="1"/>
  <c r="AF43" i="1"/>
  <c r="X43" i="1"/>
  <c r="P43" i="1"/>
  <c r="H43" i="1"/>
  <c r="BK42" i="1"/>
  <c r="BC42" i="1"/>
  <c r="AU42" i="1"/>
  <c r="AM42" i="1"/>
  <c r="AE42" i="1"/>
  <c r="W42" i="1"/>
  <c r="O42" i="1"/>
  <c r="BR41" i="1"/>
  <c r="BJ41" i="1"/>
  <c r="BB41" i="1"/>
  <c r="AT41" i="1"/>
  <c r="AL41" i="1"/>
  <c r="AD41" i="1"/>
  <c r="V41" i="1"/>
  <c r="N41" i="1"/>
  <c r="BQ40" i="1"/>
  <c r="BI40" i="1"/>
  <c r="BA40" i="1"/>
  <c r="AS40" i="1"/>
  <c r="AK40" i="1"/>
  <c r="AC40" i="1"/>
  <c r="BH65" i="1"/>
  <c r="BG64" i="1"/>
  <c r="BF63" i="1"/>
  <c r="BE62" i="1"/>
  <c r="BQ61" i="1"/>
  <c r="AN61" i="1"/>
  <c r="T61" i="1"/>
  <c r="BO60" i="1"/>
  <c r="AY60" i="1"/>
  <c r="AI60" i="1"/>
  <c r="S60" i="1"/>
  <c r="BN59" i="1"/>
  <c r="AX59" i="1"/>
  <c r="AH59" i="1"/>
  <c r="R59" i="1"/>
  <c r="BO56" i="1"/>
  <c r="BF56" i="1"/>
  <c r="AX56" i="1"/>
  <c r="AP56" i="1"/>
  <c r="AH56" i="1"/>
  <c r="Z56" i="1"/>
  <c r="R56" i="1"/>
  <c r="J56" i="1"/>
  <c r="BM55" i="1"/>
  <c r="BE55" i="1"/>
  <c r="AW55" i="1"/>
  <c r="AO55" i="1"/>
  <c r="AG55" i="1"/>
  <c r="Y55" i="1"/>
  <c r="Q55" i="1"/>
  <c r="I55" i="1"/>
  <c r="BL54" i="1"/>
  <c r="BD54" i="1"/>
  <c r="AV54" i="1"/>
  <c r="AN54" i="1"/>
  <c r="AF54" i="1"/>
  <c r="X54" i="1"/>
  <c r="P54" i="1"/>
  <c r="H54" i="1"/>
  <c r="BK53" i="1"/>
  <c r="BC53" i="1"/>
  <c r="AU53" i="1"/>
  <c r="AM53" i="1"/>
  <c r="AE53" i="1"/>
  <c r="W53" i="1"/>
  <c r="O53" i="1"/>
  <c r="BR52" i="1"/>
  <c r="BJ52" i="1"/>
  <c r="BB52" i="1"/>
  <c r="AT52" i="1"/>
  <c r="AL52" i="1"/>
  <c r="AD52" i="1"/>
  <c r="V52" i="1"/>
  <c r="N52" i="1"/>
  <c r="BQ51" i="1"/>
  <c r="BI51" i="1"/>
  <c r="BA51" i="1"/>
  <c r="AS51" i="1"/>
  <c r="AK51" i="1"/>
  <c r="AC51" i="1"/>
  <c r="U51" i="1"/>
  <c r="M51" i="1"/>
  <c r="BP50" i="1"/>
  <c r="BH50" i="1"/>
  <c r="AZ50" i="1"/>
  <c r="AR50" i="1"/>
  <c r="AJ50" i="1"/>
  <c r="AB50" i="1"/>
  <c r="T50" i="1"/>
  <c r="L50" i="1"/>
  <c r="BO49" i="1"/>
  <c r="BG49" i="1"/>
  <c r="AY49" i="1"/>
  <c r="AQ49" i="1"/>
  <c r="AI49" i="1"/>
  <c r="AA49" i="1"/>
  <c r="S49" i="1"/>
  <c r="K49" i="1"/>
  <c r="BN48" i="1"/>
  <c r="BF48" i="1"/>
  <c r="AX48" i="1"/>
  <c r="AP48" i="1"/>
  <c r="AH48" i="1"/>
  <c r="Z48" i="1"/>
  <c r="R48" i="1"/>
  <c r="J48" i="1"/>
  <c r="BM47" i="1"/>
  <c r="BE47" i="1"/>
  <c r="AW47" i="1"/>
  <c r="AO47" i="1"/>
  <c r="AG47" i="1"/>
  <c r="Y47" i="1"/>
  <c r="Q47" i="1"/>
  <c r="I47" i="1"/>
  <c r="BL44" i="1"/>
  <c r="BD44" i="1"/>
  <c r="AV44" i="1"/>
  <c r="AN44" i="1"/>
  <c r="AF44" i="1"/>
  <c r="X44" i="1"/>
  <c r="P44" i="1"/>
  <c r="H44" i="1"/>
  <c r="BK43" i="1"/>
  <c r="BC43" i="1"/>
  <c r="AU43" i="1"/>
  <c r="AM43" i="1"/>
  <c r="AE43" i="1"/>
  <c r="W43" i="1"/>
  <c r="O43" i="1"/>
  <c r="BR42" i="1"/>
  <c r="BJ42" i="1"/>
  <c r="BB42" i="1"/>
  <c r="AT42" i="1"/>
  <c r="AL42" i="1"/>
  <c r="AD42" i="1"/>
  <c r="V42" i="1"/>
  <c r="N42" i="1"/>
  <c r="BQ41" i="1"/>
  <c r="BI41" i="1"/>
  <c r="BA41" i="1"/>
  <c r="AS41" i="1"/>
  <c r="AK41" i="1"/>
  <c r="AC41" i="1"/>
  <c r="U41" i="1"/>
  <c r="M41" i="1"/>
  <c r="BP40" i="1"/>
  <c r="BH40" i="1"/>
  <c r="AZ40" i="1"/>
  <c r="AR40" i="1"/>
  <c r="AJ40" i="1"/>
  <c r="AZ65" i="1"/>
  <c r="AY64" i="1"/>
  <c r="AX63" i="1"/>
  <c r="AW62" i="1"/>
  <c r="BL61" i="1"/>
  <c r="AK61" i="1"/>
  <c r="R61" i="1"/>
  <c r="BM60" i="1"/>
  <c r="AW60" i="1"/>
  <c r="AG60" i="1"/>
  <c r="Q60" i="1"/>
  <c r="BL59" i="1"/>
  <c r="AV59" i="1"/>
  <c r="AF59" i="1"/>
  <c r="P59" i="1"/>
  <c r="BN56" i="1"/>
  <c r="BE56" i="1"/>
  <c r="AW56" i="1"/>
  <c r="AO56" i="1"/>
  <c r="AG56" i="1"/>
  <c r="Y56" i="1"/>
  <c r="Q56" i="1"/>
  <c r="I56" i="1"/>
  <c r="BL55" i="1"/>
  <c r="BD55" i="1"/>
  <c r="AV55" i="1"/>
  <c r="AN55" i="1"/>
  <c r="AF55" i="1"/>
  <c r="X55" i="1"/>
  <c r="P55" i="1"/>
  <c r="H55" i="1"/>
  <c r="BK54" i="1"/>
  <c r="BC54" i="1"/>
  <c r="AU54" i="1"/>
  <c r="AM54" i="1"/>
  <c r="AE54" i="1"/>
  <c r="W54" i="1"/>
  <c r="O54" i="1"/>
  <c r="BR53" i="1"/>
  <c r="BJ53" i="1"/>
  <c r="BB53" i="1"/>
  <c r="AT53" i="1"/>
  <c r="AL53" i="1"/>
  <c r="AD53" i="1"/>
  <c r="V53" i="1"/>
  <c r="N53" i="1"/>
  <c r="BQ52" i="1"/>
  <c r="BI52" i="1"/>
  <c r="BA52" i="1"/>
  <c r="AS52" i="1"/>
  <c r="AK52" i="1"/>
  <c r="AC52" i="1"/>
  <c r="U52" i="1"/>
  <c r="M52" i="1"/>
  <c r="BP51" i="1"/>
  <c r="BH51" i="1"/>
  <c r="AZ51" i="1"/>
  <c r="AR51" i="1"/>
  <c r="AJ51" i="1"/>
  <c r="AB51" i="1"/>
  <c r="T51" i="1"/>
  <c r="L51" i="1"/>
  <c r="BO50" i="1"/>
  <c r="BG50" i="1"/>
  <c r="AY50" i="1"/>
  <c r="AQ50" i="1"/>
  <c r="AI50" i="1"/>
  <c r="AA50" i="1"/>
  <c r="S50" i="1"/>
  <c r="K50" i="1"/>
  <c r="BN49" i="1"/>
  <c r="BF49" i="1"/>
  <c r="AX49" i="1"/>
  <c r="AP49" i="1"/>
  <c r="AH49" i="1"/>
  <c r="Z49" i="1"/>
  <c r="R49" i="1"/>
  <c r="J49" i="1"/>
  <c r="BM48" i="1"/>
  <c r="BE48" i="1"/>
  <c r="AW48" i="1"/>
  <c r="AO48" i="1"/>
  <c r="AG48" i="1"/>
  <c r="Y48" i="1"/>
  <c r="Q48" i="1"/>
  <c r="I48" i="1"/>
  <c r="BL47" i="1"/>
  <c r="BD47" i="1"/>
  <c r="AV47" i="1"/>
  <c r="AN47" i="1"/>
  <c r="AF47" i="1"/>
  <c r="X47" i="1"/>
  <c r="P47" i="1"/>
  <c r="H47" i="1"/>
  <c r="BK44" i="1"/>
  <c r="BC44" i="1"/>
  <c r="AU44" i="1"/>
  <c r="AM44" i="1"/>
  <c r="AE44" i="1"/>
  <c r="W44" i="1"/>
  <c r="O44" i="1"/>
  <c r="BR43" i="1"/>
  <c r="BJ43" i="1"/>
  <c r="BB43" i="1"/>
  <c r="AT43" i="1"/>
  <c r="AL43" i="1"/>
  <c r="AD43" i="1"/>
  <c r="V43" i="1"/>
  <c r="N43" i="1"/>
  <c r="BQ42" i="1"/>
  <c r="BI42" i="1"/>
  <c r="BA42" i="1"/>
  <c r="AS42" i="1"/>
  <c r="AK42" i="1"/>
  <c r="AC42" i="1"/>
  <c r="U42" i="1"/>
  <c r="M42" i="1"/>
  <c r="BP41" i="1"/>
  <c r="BH41" i="1"/>
  <c r="AZ41" i="1"/>
  <c r="AR41" i="1"/>
  <c r="AR65" i="1"/>
  <c r="AQ64" i="1"/>
  <c r="AP63" i="1"/>
  <c r="AO62" i="1"/>
  <c r="BI61" i="1"/>
  <c r="AH61" i="1"/>
  <c r="P61" i="1"/>
  <c r="BK60" i="1"/>
  <c r="AU60" i="1"/>
  <c r="AE60" i="1"/>
  <c r="O60" i="1"/>
  <c r="BJ59" i="1"/>
  <c r="AT59" i="1"/>
  <c r="AD59" i="1"/>
  <c r="N59" i="1"/>
  <c r="BM56" i="1"/>
  <c r="BD56" i="1"/>
  <c r="AV56" i="1"/>
  <c r="AN56" i="1"/>
  <c r="AF56" i="1"/>
  <c r="X56" i="1"/>
  <c r="P56" i="1"/>
  <c r="H56" i="1"/>
  <c r="BK55" i="1"/>
  <c r="BC55" i="1"/>
  <c r="AU55" i="1"/>
  <c r="AM55" i="1"/>
  <c r="AE55" i="1"/>
  <c r="W55" i="1"/>
  <c r="O55" i="1"/>
  <c r="BR54" i="1"/>
  <c r="BJ54" i="1"/>
  <c r="BB54" i="1"/>
  <c r="AT54" i="1"/>
  <c r="AL54" i="1"/>
  <c r="AD54" i="1"/>
  <c r="V54" i="1"/>
  <c r="N54" i="1"/>
  <c r="BQ53" i="1"/>
  <c r="BI53" i="1"/>
  <c r="BA53" i="1"/>
  <c r="AS53" i="1"/>
  <c r="AK53" i="1"/>
  <c r="AC53" i="1"/>
  <c r="U53" i="1"/>
  <c r="M53" i="1"/>
  <c r="BP52" i="1"/>
  <c r="BH52" i="1"/>
  <c r="AZ52" i="1"/>
  <c r="AR52" i="1"/>
  <c r="AJ52" i="1"/>
  <c r="AB52" i="1"/>
  <c r="T52" i="1"/>
  <c r="L52" i="1"/>
  <c r="BO51" i="1"/>
  <c r="BG51" i="1"/>
  <c r="AY51" i="1"/>
  <c r="AQ51" i="1"/>
  <c r="AI51" i="1"/>
  <c r="AA51" i="1"/>
  <c r="S51" i="1"/>
  <c r="K51" i="1"/>
  <c r="BN50" i="1"/>
  <c r="BF50" i="1"/>
  <c r="AX50" i="1"/>
  <c r="AP50" i="1"/>
  <c r="AH50" i="1"/>
  <c r="Z50" i="1"/>
  <c r="R50" i="1"/>
  <c r="J50" i="1"/>
  <c r="BM49" i="1"/>
  <c r="BE49" i="1"/>
  <c r="AW49" i="1"/>
  <c r="AO49" i="1"/>
  <c r="AG49" i="1"/>
  <c r="Y49" i="1"/>
  <c r="Q49" i="1"/>
  <c r="I49" i="1"/>
  <c r="BL48" i="1"/>
  <c r="BD48" i="1"/>
  <c r="AV48" i="1"/>
  <c r="AN48" i="1"/>
  <c r="AF48" i="1"/>
  <c r="X48" i="1"/>
  <c r="P48" i="1"/>
  <c r="H48" i="1"/>
  <c r="BK47" i="1"/>
  <c r="BC47" i="1"/>
  <c r="AU47" i="1"/>
  <c r="AM47" i="1"/>
  <c r="AE47" i="1"/>
  <c r="W47" i="1"/>
  <c r="O47" i="1"/>
  <c r="BR44" i="1"/>
  <c r="BJ44" i="1"/>
  <c r="BB44" i="1"/>
  <c r="AT44" i="1"/>
  <c r="AL44" i="1"/>
  <c r="AD44" i="1"/>
  <c r="V44" i="1"/>
  <c r="N44" i="1"/>
  <c r="BQ43" i="1"/>
  <c r="BI43" i="1"/>
  <c r="BA43" i="1"/>
  <c r="AS43" i="1"/>
  <c r="AK43" i="1"/>
  <c r="AC43" i="1"/>
  <c r="U43" i="1"/>
  <c r="M43" i="1"/>
  <c r="BP42" i="1"/>
  <c r="BH42" i="1"/>
  <c r="AZ42" i="1"/>
  <c r="AR42" i="1"/>
  <c r="AJ42" i="1"/>
  <c r="AB42" i="1"/>
  <c r="T42" i="1"/>
  <c r="L42" i="1"/>
  <c r="BO41" i="1"/>
  <c r="BG41" i="1"/>
  <c r="AY41" i="1"/>
  <c r="AQ41" i="1"/>
  <c r="AI41" i="1"/>
  <c r="AA41" i="1"/>
  <c r="S41" i="1"/>
  <c r="K41" i="1"/>
  <c r="BN40" i="1"/>
  <c r="BF40" i="1"/>
  <c r="AX40" i="1"/>
  <c r="AP40" i="1"/>
  <c r="AH40" i="1"/>
  <c r="Z40" i="1"/>
  <c r="AJ65" i="1"/>
  <c r="AI64" i="1"/>
  <c r="AH63" i="1"/>
  <c r="AG62" i="1"/>
  <c r="BD61" i="1"/>
  <c r="AF61" i="1"/>
  <c r="M61" i="1"/>
  <c r="BH60" i="1"/>
  <c r="AR60" i="1"/>
  <c r="AB60" i="1"/>
  <c r="L60" i="1"/>
  <c r="BG59" i="1"/>
  <c r="AQ59" i="1"/>
  <c r="AA59" i="1"/>
  <c r="K59" i="1"/>
  <c r="BL56" i="1"/>
  <c r="BC56" i="1"/>
  <c r="AU56" i="1"/>
  <c r="AM56" i="1"/>
  <c r="AE56" i="1"/>
  <c r="W56" i="1"/>
  <c r="O56" i="1"/>
  <c r="BR55" i="1"/>
  <c r="BJ55" i="1"/>
  <c r="BB55" i="1"/>
  <c r="AT55" i="1"/>
  <c r="AL55" i="1"/>
  <c r="AD55" i="1"/>
  <c r="V55" i="1"/>
  <c r="N55" i="1"/>
  <c r="BQ54" i="1"/>
  <c r="BI54" i="1"/>
  <c r="BA54" i="1"/>
  <c r="AS54" i="1"/>
  <c r="AK54" i="1"/>
  <c r="AC54" i="1"/>
  <c r="U54" i="1"/>
  <c r="M54" i="1"/>
  <c r="BP53" i="1"/>
  <c r="BH53" i="1"/>
  <c r="AZ53" i="1"/>
  <c r="AR53" i="1"/>
  <c r="AJ53" i="1"/>
  <c r="AB53" i="1"/>
  <c r="T53" i="1"/>
  <c r="L53" i="1"/>
  <c r="BO52" i="1"/>
  <c r="BG52" i="1"/>
  <c r="AY52" i="1"/>
  <c r="AQ52" i="1"/>
  <c r="AI52" i="1"/>
  <c r="AA52" i="1"/>
  <c r="S52" i="1"/>
  <c r="K52" i="1"/>
  <c r="BN51" i="1"/>
  <c r="BF51" i="1"/>
  <c r="AX51" i="1"/>
  <c r="AP51" i="1"/>
  <c r="AH51" i="1"/>
  <c r="Z51" i="1"/>
  <c r="R51" i="1"/>
  <c r="J51" i="1"/>
  <c r="BM50" i="1"/>
  <c r="BE50" i="1"/>
  <c r="AW50" i="1"/>
  <c r="AO50" i="1"/>
  <c r="AG50" i="1"/>
  <c r="Y50" i="1"/>
  <c r="Q50" i="1"/>
  <c r="I50" i="1"/>
  <c r="BL49" i="1"/>
  <c r="BD49" i="1"/>
  <c r="AV49" i="1"/>
  <c r="AN49" i="1"/>
  <c r="AF49" i="1"/>
  <c r="X49" i="1"/>
  <c r="P49" i="1"/>
  <c r="H49" i="1"/>
  <c r="BK48" i="1"/>
  <c r="BC48" i="1"/>
  <c r="AU48" i="1"/>
  <c r="AM48" i="1"/>
  <c r="AE48" i="1"/>
  <c r="W48" i="1"/>
  <c r="O48" i="1"/>
  <c r="BR47" i="1"/>
  <c r="BJ47" i="1"/>
  <c r="BB47" i="1"/>
  <c r="AT47" i="1"/>
  <c r="AL47" i="1"/>
  <c r="AD47" i="1"/>
  <c r="V47" i="1"/>
  <c r="N47" i="1"/>
  <c r="BQ44" i="1"/>
  <c r="BI44" i="1"/>
  <c r="BA44" i="1"/>
  <c r="AS44" i="1"/>
  <c r="AK44" i="1"/>
  <c r="AC44" i="1"/>
  <c r="U44" i="1"/>
  <c r="M44" i="1"/>
  <c r="BP43" i="1"/>
  <c r="BH43" i="1"/>
  <c r="AZ43" i="1"/>
  <c r="AR43" i="1"/>
  <c r="AJ43" i="1"/>
  <c r="AB43" i="1"/>
  <c r="T43" i="1"/>
  <c r="L43" i="1"/>
  <c r="BO42" i="1"/>
  <c r="BG42" i="1"/>
  <c r="AY42" i="1"/>
  <c r="AQ42" i="1"/>
  <c r="AI42" i="1"/>
  <c r="AA42" i="1"/>
  <c r="S42" i="1"/>
  <c r="K42" i="1"/>
  <c r="BN41" i="1"/>
  <c r="BF41" i="1"/>
  <c r="AX41" i="1"/>
  <c r="AP41" i="1"/>
  <c r="AB65" i="1"/>
  <c r="AA64" i="1"/>
  <c r="Z63" i="1"/>
  <c r="Y62" i="1"/>
  <c r="BA61" i="1"/>
  <c r="AC61" i="1"/>
  <c r="L61" i="1"/>
  <c r="BG60" i="1"/>
  <c r="AQ60" i="1"/>
  <c r="AA60" i="1"/>
  <c r="K60" i="1"/>
  <c r="BF59" i="1"/>
  <c r="AP59" i="1"/>
  <c r="Z59" i="1"/>
  <c r="J59" i="1"/>
  <c r="BK56" i="1"/>
  <c r="BB56" i="1"/>
  <c r="AT56" i="1"/>
  <c r="AL56" i="1"/>
  <c r="AD56" i="1"/>
  <c r="V56" i="1"/>
  <c r="N56" i="1"/>
  <c r="BQ55" i="1"/>
  <c r="BI55" i="1"/>
  <c r="BA55" i="1"/>
  <c r="AS55" i="1"/>
  <c r="AK55" i="1"/>
  <c r="AC55" i="1"/>
  <c r="U55" i="1"/>
  <c r="M55" i="1"/>
  <c r="BP54" i="1"/>
  <c r="BH54" i="1"/>
  <c r="AZ54" i="1"/>
  <c r="AR54" i="1"/>
  <c r="AJ54" i="1"/>
  <c r="AB54" i="1"/>
  <c r="T54" i="1"/>
  <c r="L54" i="1"/>
  <c r="BO53" i="1"/>
  <c r="BG53" i="1"/>
  <c r="AY53" i="1"/>
  <c r="AQ53" i="1"/>
  <c r="AI53" i="1"/>
  <c r="AA53" i="1"/>
  <c r="S53" i="1"/>
  <c r="K53" i="1"/>
  <c r="BN52" i="1"/>
  <c r="BF52" i="1"/>
  <c r="AX52" i="1"/>
  <c r="AP52" i="1"/>
  <c r="AH52" i="1"/>
  <c r="Z52" i="1"/>
  <c r="R52" i="1"/>
  <c r="J52" i="1"/>
  <c r="BM51" i="1"/>
  <c r="BE51" i="1"/>
  <c r="AW51" i="1"/>
  <c r="AO51" i="1"/>
  <c r="AG51" i="1"/>
  <c r="Y51" i="1"/>
  <c r="Q51" i="1"/>
  <c r="I51" i="1"/>
  <c r="BL50" i="1"/>
  <c r="BD50" i="1"/>
  <c r="AV50" i="1"/>
  <c r="AN50" i="1"/>
  <c r="AF50" i="1"/>
  <c r="X50" i="1"/>
  <c r="P50" i="1"/>
  <c r="H50" i="1"/>
  <c r="BK49" i="1"/>
  <c r="BC49" i="1"/>
  <c r="AU49" i="1"/>
  <c r="AM49" i="1"/>
  <c r="AE49" i="1"/>
  <c r="W49" i="1"/>
  <c r="O49" i="1"/>
  <c r="BR48" i="1"/>
  <c r="BJ48" i="1"/>
  <c r="BB48" i="1"/>
  <c r="AT48" i="1"/>
  <c r="AL48" i="1"/>
  <c r="AD48" i="1"/>
  <c r="V48" i="1"/>
  <c r="N48" i="1"/>
  <c r="BQ47" i="1"/>
  <c r="BI47" i="1"/>
  <c r="BA47" i="1"/>
  <c r="AS47" i="1"/>
  <c r="AK47" i="1"/>
  <c r="AC47" i="1"/>
  <c r="U47" i="1"/>
  <c r="M47" i="1"/>
  <c r="BP44" i="1"/>
  <c r="BH44" i="1"/>
  <c r="AZ44" i="1"/>
  <c r="AR44" i="1"/>
  <c r="AJ44" i="1"/>
  <c r="AB44" i="1"/>
  <c r="T44" i="1"/>
  <c r="L44" i="1"/>
  <c r="BO43" i="1"/>
  <c r="BG43" i="1"/>
  <c r="AY43" i="1"/>
  <c r="AQ43" i="1"/>
  <c r="AI43" i="1"/>
  <c r="AA43" i="1"/>
  <c r="S43" i="1"/>
  <c r="K43" i="1"/>
  <c r="BN42" i="1"/>
  <c r="BF42" i="1"/>
  <c r="AX42" i="1"/>
  <c r="AP42" i="1"/>
  <c r="AH42" i="1"/>
  <c r="Z42" i="1"/>
  <c r="R42" i="1"/>
  <c r="J42" i="1"/>
  <c r="BM41" i="1"/>
  <c r="BE41" i="1"/>
  <c r="AW41" i="1"/>
  <c r="AO41" i="1"/>
  <c r="AG41" i="1"/>
  <c r="Y41" i="1"/>
  <c r="Q41" i="1"/>
  <c r="I41" i="1"/>
  <c r="BL40" i="1"/>
  <c r="BD40" i="1"/>
  <c r="T65" i="1"/>
  <c r="S64" i="1"/>
  <c r="R63" i="1"/>
  <c r="Q62" i="1"/>
  <c r="AV61" i="1"/>
  <c r="Z61" i="1"/>
  <c r="J61" i="1"/>
  <c r="BE60" i="1"/>
  <c r="AO60" i="1"/>
  <c r="Y60" i="1"/>
  <c r="I60" i="1"/>
  <c r="BD59" i="1"/>
  <c r="AN59" i="1"/>
  <c r="X59" i="1"/>
  <c r="I59" i="1"/>
  <c r="BJ56" i="1"/>
  <c r="BA56" i="1"/>
  <c r="AS56" i="1"/>
  <c r="AK56" i="1"/>
  <c r="AC56" i="1"/>
  <c r="U56" i="1"/>
  <c r="M56" i="1"/>
  <c r="BP55" i="1"/>
  <c r="BH55" i="1"/>
  <c r="AZ55" i="1"/>
  <c r="AR55" i="1"/>
  <c r="AJ55" i="1"/>
  <c r="AB55" i="1"/>
  <c r="T55" i="1"/>
  <c r="L55" i="1"/>
  <c r="BO54" i="1"/>
  <c r="BG54" i="1"/>
  <c r="AY54" i="1"/>
  <c r="AQ54" i="1"/>
  <c r="AI54" i="1"/>
  <c r="AA54" i="1"/>
  <c r="S54" i="1"/>
  <c r="K54" i="1"/>
  <c r="BN53" i="1"/>
  <c r="BF53" i="1"/>
  <c r="AX53" i="1"/>
  <c r="AP53" i="1"/>
  <c r="AH53" i="1"/>
  <c r="Z53" i="1"/>
  <c r="R53" i="1"/>
  <c r="J53" i="1"/>
  <c r="BM52" i="1"/>
  <c r="BE52" i="1"/>
  <c r="AW52" i="1"/>
  <c r="AO52" i="1"/>
  <c r="AG52" i="1"/>
  <c r="Y52" i="1"/>
  <c r="Q52" i="1"/>
  <c r="I52" i="1"/>
  <c r="BL51" i="1"/>
  <c r="BD51" i="1"/>
  <c r="AV51" i="1"/>
  <c r="AN51" i="1"/>
  <c r="AF51" i="1"/>
  <c r="X51" i="1"/>
  <c r="P51" i="1"/>
  <c r="H51" i="1"/>
  <c r="BK50" i="1"/>
  <c r="BC50" i="1"/>
  <c r="AU50" i="1"/>
  <c r="AM50" i="1"/>
  <c r="AE50" i="1"/>
  <c r="W50" i="1"/>
  <c r="O50" i="1"/>
  <c r="BR49" i="1"/>
  <c r="BJ49" i="1"/>
  <c r="BB49" i="1"/>
  <c r="AT49" i="1"/>
  <c r="AL49" i="1"/>
  <c r="AD49" i="1"/>
  <c r="V49" i="1"/>
  <c r="N49" i="1"/>
  <c r="BQ48" i="1"/>
  <c r="BI48" i="1"/>
  <c r="BA48" i="1"/>
  <c r="AS48" i="1"/>
  <c r="AK48" i="1"/>
  <c r="AC48" i="1"/>
  <c r="U48" i="1"/>
  <c r="M48" i="1"/>
  <c r="BP47" i="1"/>
  <c r="BH47" i="1"/>
  <c r="AZ47" i="1"/>
  <c r="AR47" i="1"/>
  <c r="AJ47" i="1"/>
  <c r="AB47" i="1"/>
  <c r="T47" i="1"/>
  <c r="L47" i="1"/>
  <c r="BO44" i="1"/>
  <c r="BG44" i="1"/>
  <c r="AY44" i="1"/>
  <c r="AQ44" i="1"/>
  <c r="AI44" i="1"/>
  <c r="AA44" i="1"/>
  <c r="S44" i="1"/>
  <c r="K44" i="1"/>
  <c r="BN43" i="1"/>
  <c r="BF43" i="1"/>
  <c r="AX43" i="1"/>
  <c r="AP43" i="1"/>
  <c r="AH43" i="1"/>
  <c r="Z43" i="1"/>
  <c r="R43" i="1"/>
  <c r="J43" i="1"/>
  <c r="BM42" i="1"/>
  <c r="BE42" i="1"/>
  <c r="AW42" i="1"/>
  <c r="AO42" i="1"/>
  <c r="AG42" i="1"/>
  <c r="Y42" i="1"/>
  <c r="Q42" i="1"/>
  <c r="I42" i="1"/>
  <c r="BL41" i="1"/>
  <c r="BD41" i="1"/>
  <c r="AV41" i="1"/>
  <c r="AN41" i="1"/>
  <c r="AF41" i="1"/>
  <c r="X41" i="1"/>
  <c r="L65" i="1"/>
  <c r="K64" i="1"/>
  <c r="J63" i="1"/>
  <c r="N62" i="1"/>
  <c r="AS61" i="1"/>
  <c r="X61" i="1"/>
  <c r="H61" i="1"/>
  <c r="BC60" i="1"/>
  <c r="AM60" i="1"/>
  <c r="W60" i="1"/>
  <c r="BR59" i="1"/>
  <c r="BB59" i="1"/>
  <c r="AL59" i="1"/>
  <c r="V59" i="1"/>
  <c r="H59" i="1"/>
  <c r="BI56" i="1"/>
  <c r="AZ56" i="1"/>
  <c r="AR56" i="1"/>
  <c r="AJ56" i="1"/>
  <c r="AB56" i="1"/>
  <c r="T56" i="1"/>
  <c r="L56" i="1"/>
  <c r="BO55" i="1"/>
  <c r="BG55" i="1"/>
  <c r="AY55" i="1"/>
  <c r="AQ55" i="1"/>
  <c r="AI55" i="1"/>
  <c r="AA55" i="1"/>
  <c r="S55" i="1"/>
  <c r="K55" i="1"/>
  <c r="BN54" i="1"/>
  <c r="BF54" i="1"/>
  <c r="AX54" i="1"/>
  <c r="AP54" i="1"/>
  <c r="AH54" i="1"/>
  <c r="Z54" i="1"/>
  <c r="R54" i="1"/>
  <c r="J54" i="1"/>
  <c r="BM53" i="1"/>
  <c r="BE53" i="1"/>
  <c r="AW53" i="1"/>
  <c r="AO53" i="1"/>
  <c r="AG53" i="1"/>
  <c r="Y53" i="1"/>
  <c r="Q53" i="1"/>
  <c r="I53" i="1"/>
  <c r="BL52" i="1"/>
  <c r="BD52" i="1"/>
  <c r="AV52" i="1"/>
  <c r="AN52" i="1"/>
  <c r="AF52" i="1"/>
  <c r="X52" i="1"/>
  <c r="P52" i="1"/>
  <c r="H52" i="1"/>
  <c r="BK51" i="1"/>
  <c r="BC51" i="1"/>
  <c r="AU51" i="1"/>
  <c r="AM51" i="1"/>
  <c r="AE51" i="1"/>
  <c r="W51" i="1"/>
  <c r="O51" i="1"/>
  <c r="BR50" i="1"/>
  <c r="BJ50" i="1"/>
  <c r="BB50" i="1"/>
  <c r="AT50" i="1"/>
  <c r="AL50" i="1"/>
  <c r="AD50" i="1"/>
  <c r="V50" i="1"/>
  <c r="N50" i="1"/>
  <c r="BQ49" i="1"/>
  <c r="BI49" i="1"/>
  <c r="BA49" i="1"/>
  <c r="AS49" i="1"/>
  <c r="AK49" i="1"/>
  <c r="AC49" i="1"/>
  <c r="U49" i="1"/>
  <c r="M49" i="1"/>
  <c r="BP48" i="1"/>
  <c r="BH48" i="1"/>
  <c r="AZ48" i="1"/>
  <c r="AR48" i="1"/>
  <c r="AJ48" i="1"/>
  <c r="AB48" i="1"/>
  <c r="T48" i="1"/>
  <c r="L48" i="1"/>
  <c r="BO47" i="1"/>
  <c r="BG47" i="1"/>
  <c r="AY47" i="1"/>
  <c r="AQ47" i="1"/>
  <c r="AI47" i="1"/>
  <c r="AA47" i="1"/>
  <c r="S47" i="1"/>
  <c r="K47" i="1"/>
  <c r="BN44" i="1"/>
  <c r="BF44" i="1"/>
  <c r="AX44" i="1"/>
  <c r="AP44" i="1"/>
  <c r="AH44" i="1"/>
  <c r="Z44" i="1"/>
  <c r="R44" i="1"/>
  <c r="J44" i="1"/>
  <c r="BM43" i="1"/>
  <c r="BE43" i="1"/>
  <c r="AW43" i="1"/>
  <c r="AO43" i="1"/>
  <c r="AG43" i="1"/>
  <c r="Y43" i="1"/>
  <c r="Q43" i="1"/>
  <c r="I43" i="1"/>
  <c r="BL42" i="1"/>
  <c r="BD42" i="1"/>
  <c r="AV42" i="1"/>
  <c r="AN42" i="1"/>
  <c r="AF42" i="1"/>
  <c r="X42" i="1"/>
  <c r="P42" i="1"/>
  <c r="H42" i="1"/>
  <c r="BK41" i="1"/>
  <c r="BC41" i="1"/>
  <c r="AU41" i="1"/>
  <c r="AM41" i="1"/>
  <c r="AE41" i="1"/>
  <c r="W41" i="1"/>
  <c r="AJ41" i="1"/>
  <c r="L41" i="1"/>
  <c r="BG40" i="1"/>
  <c r="AT40" i="1"/>
  <c r="AF40" i="1"/>
  <c r="V40" i="1"/>
  <c r="N40" i="1"/>
  <c r="BQ39" i="1"/>
  <c r="BI39" i="1"/>
  <c r="BA39" i="1"/>
  <c r="AS39" i="1"/>
  <c r="AK39" i="1"/>
  <c r="AC39" i="1"/>
  <c r="U39" i="1"/>
  <c r="M39" i="1"/>
  <c r="BP38" i="1"/>
  <c r="BH38" i="1"/>
  <c r="AZ38" i="1"/>
  <c r="AR38" i="1"/>
  <c r="AJ38" i="1"/>
  <c r="AB38" i="1"/>
  <c r="T38" i="1"/>
  <c r="L38" i="1"/>
  <c r="BO37" i="1"/>
  <c r="BG37" i="1"/>
  <c r="AY37" i="1"/>
  <c r="AQ37" i="1"/>
  <c r="AI37" i="1"/>
  <c r="AA37" i="1"/>
  <c r="S37" i="1"/>
  <c r="K37" i="1"/>
  <c r="BN34" i="1"/>
  <c r="BF34" i="1"/>
  <c r="AX34" i="1"/>
  <c r="AP34" i="1"/>
  <c r="AH34" i="1"/>
  <c r="Z34" i="1"/>
  <c r="R34" i="1"/>
  <c r="J34" i="1"/>
  <c r="BM33" i="1"/>
  <c r="BE33" i="1"/>
  <c r="AW33" i="1"/>
  <c r="AO33" i="1"/>
  <c r="AG33" i="1"/>
  <c r="Y33" i="1"/>
  <c r="Q33" i="1"/>
  <c r="I33" i="1"/>
  <c r="BL32" i="1"/>
  <c r="BD32" i="1"/>
  <c r="AV32" i="1"/>
  <c r="AN32" i="1"/>
  <c r="AF32" i="1"/>
  <c r="X32" i="1"/>
  <c r="P32" i="1"/>
  <c r="H32" i="1"/>
  <c r="BK31" i="1"/>
  <c r="BC31" i="1"/>
  <c r="AU31" i="1"/>
  <c r="AM31" i="1"/>
  <c r="AE31" i="1"/>
  <c r="W31" i="1"/>
  <c r="O31" i="1"/>
  <c r="BR30" i="1"/>
  <c r="BJ30" i="1"/>
  <c r="BB30" i="1"/>
  <c r="AT30" i="1"/>
  <c r="AL30" i="1"/>
  <c r="AD30" i="1"/>
  <c r="V30" i="1"/>
  <c r="N30" i="1"/>
  <c r="BQ29" i="1"/>
  <c r="BI29" i="1"/>
  <c r="BA29" i="1"/>
  <c r="AS29" i="1"/>
  <c r="AK29" i="1"/>
  <c r="AC29" i="1"/>
  <c r="U29" i="1"/>
  <c r="M29" i="1"/>
  <c r="BP28" i="1"/>
  <c r="BH28" i="1"/>
  <c r="AZ28" i="1"/>
  <c r="AR28" i="1"/>
  <c r="AJ28" i="1"/>
  <c r="AB28" i="1"/>
  <c r="T28" i="1"/>
  <c r="L28" i="1"/>
  <c r="BO27" i="1"/>
  <c r="BG27" i="1"/>
  <c r="AY27" i="1"/>
  <c r="AQ27" i="1"/>
  <c r="AI27" i="1"/>
  <c r="AA27" i="1"/>
  <c r="S27" i="1"/>
  <c r="K27" i="1"/>
  <c r="BN26" i="1"/>
  <c r="BF26" i="1"/>
  <c r="AX26" i="1"/>
  <c r="AP26" i="1"/>
  <c r="AH26" i="1"/>
  <c r="Z26" i="1"/>
  <c r="R26" i="1"/>
  <c r="J26" i="1"/>
  <c r="BM23" i="1"/>
  <c r="BE23" i="1"/>
  <c r="AW23" i="1"/>
  <c r="AO23" i="1"/>
  <c r="AG23" i="1"/>
  <c r="Y23" i="1"/>
  <c r="Q23" i="1"/>
  <c r="I23" i="1"/>
  <c r="BL22" i="1"/>
  <c r="BD22" i="1"/>
  <c r="AV22" i="1"/>
  <c r="AN22" i="1"/>
  <c r="AF22" i="1"/>
  <c r="X22" i="1"/>
  <c r="P22" i="1"/>
  <c r="H22" i="1"/>
  <c r="BK21" i="1"/>
  <c r="BC21" i="1"/>
  <c r="AU21" i="1"/>
  <c r="AM21" i="1"/>
  <c r="AE21" i="1"/>
  <c r="W21" i="1"/>
  <c r="O21" i="1"/>
  <c r="BR20" i="1"/>
  <c r="BJ20" i="1"/>
  <c r="BB20" i="1"/>
  <c r="AH41" i="1"/>
  <c r="J41" i="1"/>
  <c r="BE40" i="1"/>
  <c r="AQ40" i="1"/>
  <c r="AE40" i="1"/>
  <c r="U40" i="1"/>
  <c r="M40" i="1"/>
  <c r="BP39" i="1"/>
  <c r="BH39" i="1"/>
  <c r="AZ39" i="1"/>
  <c r="AR39" i="1"/>
  <c r="AJ39" i="1"/>
  <c r="AB39" i="1"/>
  <c r="T39" i="1"/>
  <c r="L39" i="1"/>
  <c r="BO38" i="1"/>
  <c r="BG38" i="1"/>
  <c r="AY38" i="1"/>
  <c r="AQ38" i="1"/>
  <c r="AI38" i="1"/>
  <c r="AA38" i="1"/>
  <c r="S38" i="1"/>
  <c r="K38" i="1"/>
  <c r="BN37" i="1"/>
  <c r="BF37" i="1"/>
  <c r="AX37" i="1"/>
  <c r="AP37" i="1"/>
  <c r="AH37" i="1"/>
  <c r="Z37" i="1"/>
  <c r="R37" i="1"/>
  <c r="J37" i="1"/>
  <c r="BM34" i="1"/>
  <c r="BE34" i="1"/>
  <c r="AW34" i="1"/>
  <c r="AO34" i="1"/>
  <c r="AG34" i="1"/>
  <c r="Y34" i="1"/>
  <c r="Q34" i="1"/>
  <c r="I34" i="1"/>
  <c r="BL33" i="1"/>
  <c r="BD33" i="1"/>
  <c r="AV33" i="1"/>
  <c r="AN33" i="1"/>
  <c r="AF33" i="1"/>
  <c r="X33" i="1"/>
  <c r="P33" i="1"/>
  <c r="H33" i="1"/>
  <c r="BK32" i="1"/>
  <c r="BC32" i="1"/>
  <c r="AU32" i="1"/>
  <c r="AM32" i="1"/>
  <c r="AE32" i="1"/>
  <c r="W32" i="1"/>
  <c r="O32" i="1"/>
  <c r="BR31" i="1"/>
  <c r="BJ31" i="1"/>
  <c r="BB31" i="1"/>
  <c r="AT31" i="1"/>
  <c r="AL31" i="1"/>
  <c r="AD31" i="1"/>
  <c r="V31" i="1"/>
  <c r="N31" i="1"/>
  <c r="BQ30" i="1"/>
  <c r="BI30" i="1"/>
  <c r="BA30" i="1"/>
  <c r="AS30" i="1"/>
  <c r="AK30" i="1"/>
  <c r="AC30" i="1"/>
  <c r="U30" i="1"/>
  <c r="M30" i="1"/>
  <c r="BP29" i="1"/>
  <c r="BH29" i="1"/>
  <c r="AZ29" i="1"/>
  <c r="AR29" i="1"/>
  <c r="AJ29" i="1"/>
  <c r="AB29" i="1"/>
  <c r="T29" i="1"/>
  <c r="L29" i="1"/>
  <c r="BO28" i="1"/>
  <c r="BG28" i="1"/>
  <c r="AY28" i="1"/>
  <c r="AQ28" i="1"/>
  <c r="AI28" i="1"/>
  <c r="AA28" i="1"/>
  <c r="S28" i="1"/>
  <c r="K28" i="1"/>
  <c r="BN27" i="1"/>
  <c r="BF27" i="1"/>
  <c r="AX27" i="1"/>
  <c r="AP27" i="1"/>
  <c r="AH27" i="1"/>
  <c r="Z27" i="1"/>
  <c r="R27" i="1"/>
  <c r="J27" i="1"/>
  <c r="BM26" i="1"/>
  <c r="BE26" i="1"/>
  <c r="AW26" i="1"/>
  <c r="AO26" i="1"/>
  <c r="AG26" i="1"/>
  <c r="Y26" i="1"/>
  <c r="Q26" i="1"/>
  <c r="I26" i="1"/>
  <c r="BL23" i="1"/>
  <c r="BD23" i="1"/>
  <c r="AV23" i="1"/>
  <c r="AN23" i="1"/>
  <c r="AF23" i="1"/>
  <c r="X23" i="1"/>
  <c r="P23" i="1"/>
  <c r="H23" i="1"/>
  <c r="BK22" i="1"/>
  <c r="BC22" i="1"/>
  <c r="AU22" i="1"/>
  <c r="AM22" i="1"/>
  <c r="AE22" i="1"/>
  <c r="W22" i="1"/>
  <c r="O22" i="1"/>
  <c r="BR21" i="1"/>
  <c r="BJ21" i="1"/>
  <c r="BB21" i="1"/>
  <c r="AT21" i="1"/>
  <c r="AL21" i="1"/>
  <c r="AD21" i="1"/>
  <c r="V21" i="1"/>
  <c r="N21" i="1"/>
  <c r="BQ20" i="1"/>
  <c r="BI20" i="1"/>
  <c r="BA20" i="1"/>
  <c r="AB41" i="1"/>
  <c r="H41" i="1"/>
  <c r="BC40" i="1"/>
  <c r="AO40" i="1"/>
  <c r="AD40" i="1"/>
  <c r="T40" i="1"/>
  <c r="L40" i="1"/>
  <c r="BO39" i="1"/>
  <c r="BG39" i="1"/>
  <c r="AY39" i="1"/>
  <c r="AQ39" i="1"/>
  <c r="AI39" i="1"/>
  <c r="AA39" i="1"/>
  <c r="S39" i="1"/>
  <c r="K39" i="1"/>
  <c r="BN38" i="1"/>
  <c r="BF38" i="1"/>
  <c r="AX38" i="1"/>
  <c r="AP38" i="1"/>
  <c r="AH38" i="1"/>
  <c r="Z38" i="1"/>
  <c r="R38" i="1"/>
  <c r="J38" i="1"/>
  <c r="BM37" i="1"/>
  <c r="BE37" i="1"/>
  <c r="AW37" i="1"/>
  <c r="AO37" i="1"/>
  <c r="AG37" i="1"/>
  <c r="Y37" i="1"/>
  <c r="Q37" i="1"/>
  <c r="I37" i="1"/>
  <c r="BL34" i="1"/>
  <c r="BD34" i="1"/>
  <c r="AV34" i="1"/>
  <c r="AN34" i="1"/>
  <c r="AF34" i="1"/>
  <c r="X34" i="1"/>
  <c r="P34" i="1"/>
  <c r="H34" i="1"/>
  <c r="BK33" i="1"/>
  <c r="BC33" i="1"/>
  <c r="AU33" i="1"/>
  <c r="AM33" i="1"/>
  <c r="AE33" i="1"/>
  <c r="W33" i="1"/>
  <c r="O33" i="1"/>
  <c r="BR32" i="1"/>
  <c r="BJ32" i="1"/>
  <c r="BB32" i="1"/>
  <c r="AT32" i="1"/>
  <c r="AL32" i="1"/>
  <c r="AD32" i="1"/>
  <c r="V32" i="1"/>
  <c r="N32" i="1"/>
  <c r="BQ31" i="1"/>
  <c r="BI31" i="1"/>
  <c r="BA31" i="1"/>
  <c r="AS31" i="1"/>
  <c r="AK31" i="1"/>
  <c r="AC31" i="1"/>
  <c r="U31" i="1"/>
  <c r="M31" i="1"/>
  <c r="BP30" i="1"/>
  <c r="BH30" i="1"/>
  <c r="AZ30" i="1"/>
  <c r="AR30" i="1"/>
  <c r="AJ30" i="1"/>
  <c r="AB30" i="1"/>
  <c r="T30" i="1"/>
  <c r="L30" i="1"/>
  <c r="BO29" i="1"/>
  <c r="BG29" i="1"/>
  <c r="AY29" i="1"/>
  <c r="AQ29" i="1"/>
  <c r="AI29" i="1"/>
  <c r="AA29" i="1"/>
  <c r="S29" i="1"/>
  <c r="K29" i="1"/>
  <c r="BN28" i="1"/>
  <c r="BF28" i="1"/>
  <c r="AX28" i="1"/>
  <c r="AP28" i="1"/>
  <c r="AH28" i="1"/>
  <c r="Z28" i="1"/>
  <c r="R28" i="1"/>
  <c r="J28" i="1"/>
  <c r="BM27" i="1"/>
  <c r="BE27" i="1"/>
  <c r="AW27" i="1"/>
  <c r="AO27" i="1"/>
  <c r="AG27" i="1"/>
  <c r="Y27" i="1"/>
  <c r="Q27" i="1"/>
  <c r="I27" i="1"/>
  <c r="BL26" i="1"/>
  <c r="BD26" i="1"/>
  <c r="AV26" i="1"/>
  <c r="AN26" i="1"/>
  <c r="AF26" i="1"/>
  <c r="X26" i="1"/>
  <c r="P26" i="1"/>
  <c r="H26" i="1"/>
  <c r="BK23" i="1"/>
  <c r="BC23" i="1"/>
  <c r="AU23" i="1"/>
  <c r="AM23" i="1"/>
  <c r="AE23" i="1"/>
  <c r="W23" i="1"/>
  <c r="O23" i="1"/>
  <c r="BR22" i="1"/>
  <c r="BJ22" i="1"/>
  <c r="BB22" i="1"/>
  <c r="AT22" i="1"/>
  <c r="AL22" i="1"/>
  <c r="AD22" i="1"/>
  <c r="V22" i="1"/>
  <c r="N22" i="1"/>
  <c r="BQ21" i="1"/>
  <c r="BI21" i="1"/>
  <c r="BA21" i="1"/>
  <c r="AS21" i="1"/>
  <c r="AK21" i="1"/>
  <c r="AC21" i="1"/>
  <c r="U21" i="1"/>
  <c r="M21" i="1"/>
  <c r="BP20" i="1"/>
  <c r="BH20" i="1"/>
  <c r="AZ20" i="1"/>
  <c r="Z41" i="1"/>
  <c r="BR40" i="1"/>
  <c r="BB40" i="1"/>
  <c r="AN40" i="1"/>
  <c r="AB40" i="1"/>
  <c r="S40" i="1"/>
  <c r="K40" i="1"/>
  <c r="BN39" i="1"/>
  <c r="BF39" i="1"/>
  <c r="AX39" i="1"/>
  <c r="AP39" i="1"/>
  <c r="AH39" i="1"/>
  <c r="Z39" i="1"/>
  <c r="R39" i="1"/>
  <c r="J39" i="1"/>
  <c r="BM38" i="1"/>
  <c r="BE38" i="1"/>
  <c r="AW38" i="1"/>
  <c r="AO38" i="1"/>
  <c r="AG38" i="1"/>
  <c r="Y38" i="1"/>
  <c r="Q38" i="1"/>
  <c r="I38" i="1"/>
  <c r="BL37" i="1"/>
  <c r="BD37" i="1"/>
  <c r="AV37" i="1"/>
  <c r="AN37" i="1"/>
  <c r="AF37" i="1"/>
  <c r="X37" i="1"/>
  <c r="P37" i="1"/>
  <c r="H37" i="1"/>
  <c r="BK34" i="1"/>
  <c r="BC34" i="1"/>
  <c r="AU34" i="1"/>
  <c r="AM34" i="1"/>
  <c r="AE34" i="1"/>
  <c r="W34" i="1"/>
  <c r="O34" i="1"/>
  <c r="BR33" i="1"/>
  <c r="BJ33" i="1"/>
  <c r="BB33" i="1"/>
  <c r="AT33" i="1"/>
  <c r="AL33" i="1"/>
  <c r="AD33" i="1"/>
  <c r="V33" i="1"/>
  <c r="N33" i="1"/>
  <c r="BQ32" i="1"/>
  <c r="BI32" i="1"/>
  <c r="BA32" i="1"/>
  <c r="AS32" i="1"/>
  <c r="AK32" i="1"/>
  <c r="AC32" i="1"/>
  <c r="U32" i="1"/>
  <c r="M32" i="1"/>
  <c r="BP31" i="1"/>
  <c r="BH31" i="1"/>
  <c r="AZ31" i="1"/>
  <c r="AR31" i="1"/>
  <c r="AJ31" i="1"/>
  <c r="AB31" i="1"/>
  <c r="T31" i="1"/>
  <c r="L31" i="1"/>
  <c r="BO30" i="1"/>
  <c r="BG30" i="1"/>
  <c r="AY30" i="1"/>
  <c r="AQ30" i="1"/>
  <c r="AI30" i="1"/>
  <c r="AA30" i="1"/>
  <c r="S30" i="1"/>
  <c r="K30" i="1"/>
  <c r="BN29" i="1"/>
  <c r="BF29" i="1"/>
  <c r="AX29" i="1"/>
  <c r="AP29" i="1"/>
  <c r="AH29" i="1"/>
  <c r="Z29" i="1"/>
  <c r="R29" i="1"/>
  <c r="J29" i="1"/>
  <c r="BM28" i="1"/>
  <c r="BE28" i="1"/>
  <c r="AW28" i="1"/>
  <c r="AO28" i="1"/>
  <c r="AG28" i="1"/>
  <c r="Y28" i="1"/>
  <c r="Q28" i="1"/>
  <c r="I28" i="1"/>
  <c r="BL27" i="1"/>
  <c r="BD27" i="1"/>
  <c r="AV27" i="1"/>
  <c r="AN27" i="1"/>
  <c r="AF27" i="1"/>
  <c r="X27" i="1"/>
  <c r="P27" i="1"/>
  <c r="H27" i="1"/>
  <c r="BK26" i="1"/>
  <c r="BC26" i="1"/>
  <c r="AU26" i="1"/>
  <c r="AM26" i="1"/>
  <c r="AE26" i="1"/>
  <c r="W26" i="1"/>
  <c r="O26" i="1"/>
  <c r="BR23" i="1"/>
  <c r="BJ23" i="1"/>
  <c r="BB23" i="1"/>
  <c r="AT23" i="1"/>
  <c r="AL23" i="1"/>
  <c r="AD23" i="1"/>
  <c r="V23" i="1"/>
  <c r="N23" i="1"/>
  <c r="BQ22" i="1"/>
  <c r="BI22" i="1"/>
  <c r="BA22" i="1"/>
  <c r="AS22" i="1"/>
  <c r="AK22" i="1"/>
  <c r="AC22" i="1"/>
  <c r="U22" i="1"/>
  <c r="M22" i="1"/>
  <c r="BP21" i="1"/>
  <c r="BH21" i="1"/>
  <c r="AZ21" i="1"/>
  <c r="AR21" i="1"/>
  <c r="AJ21" i="1"/>
  <c r="AB21" i="1"/>
  <c r="T21" i="1"/>
  <c r="L21" i="1"/>
  <c r="BO20" i="1"/>
  <c r="BG20" i="1"/>
  <c r="AY20" i="1"/>
  <c r="T41" i="1"/>
  <c r="BO40" i="1"/>
  <c r="AY40" i="1"/>
  <c r="AM40" i="1"/>
  <c r="AA40" i="1"/>
  <c r="R40" i="1"/>
  <c r="J40" i="1"/>
  <c r="BM39" i="1"/>
  <c r="BE39" i="1"/>
  <c r="AW39" i="1"/>
  <c r="AO39" i="1"/>
  <c r="AG39" i="1"/>
  <c r="Y39" i="1"/>
  <c r="Q39" i="1"/>
  <c r="I39" i="1"/>
  <c r="BL38" i="1"/>
  <c r="BD38" i="1"/>
  <c r="AV38" i="1"/>
  <c r="AN38" i="1"/>
  <c r="AF38" i="1"/>
  <c r="X38" i="1"/>
  <c r="P38" i="1"/>
  <c r="H38" i="1"/>
  <c r="BK37" i="1"/>
  <c r="BC37" i="1"/>
  <c r="AU37" i="1"/>
  <c r="AM37" i="1"/>
  <c r="AE37" i="1"/>
  <c r="W37" i="1"/>
  <c r="O37" i="1"/>
  <c r="BR34" i="1"/>
  <c r="BJ34" i="1"/>
  <c r="BB34" i="1"/>
  <c r="AT34" i="1"/>
  <c r="AL34" i="1"/>
  <c r="AD34" i="1"/>
  <c r="V34" i="1"/>
  <c r="N34" i="1"/>
  <c r="BQ33" i="1"/>
  <c r="BI33" i="1"/>
  <c r="BA33" i="1"/>
  <c r="AS33" i="1"/>
  <c r="AK33" i="1"/>
  <c r="AC33" i="1"/>
  <c r="U33" i="1"/>
  <c r="M33" i="1"/>
  <c r="BP32" i="1"/>
  <c r="BH32" i="1"/>
  <c r="AZ32" i="1"/>
  <c r="AR32" i="1"/>
  <c r="AJ32" i="1"/>
  <c r="AB32" i="1"/>
  <c r="T32" i="1"/>
  <c r="L32" i="1"/>
  <c r="BO31" i="1"/>
  <c r="BG31" i="1"/>
  <c r="AY31" i="1"/>
  <c r="AQ31" i="1"/>
  <c r="AI31" i="1"/>
  <c r="AA31" i="1"/>
  <c r="S31" i="1"/>
  <c r="K31" i="1"/>
  <c r="BN30" i="1"/>
  <c r="BF30" i="1"/>
  <c r="AX30" i="1"/>
  <c r="AP30" i="1"/>
  <c r="AH30" i="1"/>
  <c r="Z30" i="1"/>
  <c r="R30" i="1"/>
  <c r="J30" i="1"/>
  <c r="BM29" i="1"/>
  <c r="BE29" i="1"/>
  <c r="AW29" i="1"/>
  <c r="AO29" i="1"/>
  <c r="AG29" i="1"/>
  <c r="Y29" i="1"/>
  <c r="Q29" i="1"/>
  <c r="I29" i="1"/>
  <c r="BL28" i="1"/>
  <c r="BD28" i="1"/>
  <c r="AV28" i="1"/>
  <c r="AN28" i="1"/>
  <c r="AF28" i="1"/>
  <c r="X28" i="1"/>
  <c r="P28" i="1"/>
  <c r="H28" i="1"/>
  <c r="BK27" i="1"/>
  <c r="BC27" i="1"/>
  <c r="AU27" i="1"/>
  <c r="AM27" i="1"/>
  <c r="AE27" i="1"/>
  <c r="W27" i="1"/>
  <c r="O27" i="1"/>
  <c r="BR26" i="1"/>
  <c r="BJ26" i="1"/>
  <c r="BB26" i="1"/>
  <c r="AT26" i="1"/>
  <c r="AL26" i="1"/>
  <c r="AD26" i="1"/>
  <c r="V26" i="1"/>
  <c r="N26" i="1"/>
  <c r="BQ23" i="1"/>
  <c r="BI23" i="1"/>
  <c r="BA23" i="1"/>
  <c r="AS23" i="1"/>
  <c r="AK23" i="1"/>
  <c r="AC23" i="1"/>
  <c r="U23" i="1"/>
  <c r="M23" i="1"/>
  <c r="BP22" i="1"/>
  <c r="BH22" i="1"/>
  <c r="AZ22" i="1"/>
  <c r="AR22" i="1"/>
  <c r="AJ22" i="1"/>
  <c r="AB22" i="1"/>
  <c r="T22" i="1"/>
  <c r="L22" i="1"/>
  <c r="BO21" i="1"/>
  <c r="BG21" i="1"/>
  <c r="AY21" i="1"/>
  <c r="AQ21" i="1"/>
  <c r="AI21" i="1"/>
  <c r="AA21" i="1"/>
  <c r="S21" i="1"/>
  <c r="K21" i="1"/>
  <c r="BN20" i="1"/>
  <c r="BF20" i="1"/>
  <c r="R41" i="1"/>
  <c r="BM40" i="1"/>
  <c r="AW40" i="1"/>
  <c r="AL40" i="1"/>
  <c r="Y40" i="1"/>
  <c r="Q40" i="1"/>
  <c r="I40" i="1"/>
  <c r="BL39" i="1"/>
  <c r="BD39" i="1"/>
  <c r="AV39" i="1"/>
  <c r="AN39" i="1"/>
  <c r="AF39" i="1"/>
  <c r="X39" i="1"/>
  <c r="P39" i="1"/>
  <c r="H39" i="1"/>
  <c r="BK38" i="1"/>
  <c r="BC38" i="1"/>
  <c r="AU38" i="1"/>
  <c r="AM38" i="1"/>
  <c r="AE38" i="1"/>
  <c r="W38" i="1"/>
  <c r="O38" i="1"/>
  <c r="BR37" i="1"/>
  <c r="BJ37" i="1"/>
  <c r="BB37" i="1"/>
  <c r="AT37" i="1"/>
  <c r="AL37" i="1"/>
  <c r="AD37" i="1"/>
  <c r="V37" i="1"/>
  <c r="N37" i="1"/>
  <c r="BQ34" i="1"/>
  <c r="BI34" i="1"/>
  <c r="BA34" i="1"/>
  <c r="AS34" i="1"/>
  <c r="AK34" i="1"/>
  <c r="AC34" i="1"/>
  <c r="U34" i="1"/>
  <c r="M34" i="1"/>
  <c r="BP33" i="1"/>
  <c r="BH33" i="1"/>
  <c r="AZ33" i="1"/>
  <c r="AR33" i="1"/>
  <c r="AJ33" i="1"/>
  <c r="AB33" i="1"/>
  <c r="T33" i="1"/>
  <c r="L33" i="1"/>
  <c r="BO32" i="1"/>
  <c r="BG32" i="1"/>
  <c r="AY32" i="1"/>
  <c r="AQ32" i="1"/>
  <c r="AI32" i="1"/>
  <c r="AA32" i="1"/>
  <c r="S32" i="1"/>
  <c r="K32" i="1"/>
  <c r="BN31" i="1"/>
  <c r="BF31" i="1"/>
  <c r="AX31" i="1"/>
  <c r="AP31" i="1"/>
  <c r="AH31" i="1"/>
  <c r="Z31" i="1"/>
  <c r="R31" i="1"/>
  <c r="J31" i="1"/>
  <c r="BM30" i="1"/>
  <c r="BE30" i="1"/>
  <c r="AW30" i="1"/>
  <c r="AO30" i="1"/>
  <c r="AG30" i="1"/>
  <c r="Y30" i="1"/>
  <c r="Q30" i="1"/>
  <c r="I30" i="1"/>
  <c r="BL29" i="1"/>
  <c r="BD29" i="1"/>
  <c r="AV29" i="1"/>
  <c r="AN29" i="1"/>
  <c r="AF29" i="1"/>
  <c r="X29" i="1"/>
  <c r="P29" i="1"/>
  <c r="H29" i="1"/>
  <c r="BK28" i="1"/>
  <c r="BC28" i="1"/>
  <c r="AU28" i="1"/>
  <c r="AM28" i="1"/>
  <c r="AE28" i="1"/>
  <c r="W28" i="1"/>
  <c r="O28" i="1"/>
  <c r="BR27" i="1"/>
  <c r="BJ27" i="1"/>
  <c r="BB27" i="1"/>
  <c r="AT27" i="1"/>
  <c r="AL27" i="1"/>
  <c r="AD27" i="1"/>
  <c r="V27" i="1"/>
  <c r="N27" i="1"/>
  <c r="BQ26" i="1"/>
  <c r="BI26" i="1"/>
  <c r="BA26" i="1"/>
  <c r="AS26" i="1"/>
  <c r="AK26" i="1"/>
  <c r="AC26" i="1"/>
  <c r="U26" i="1"/>
  <c r="M26" i="1"/>
  <c r="BP23" i="1"/>
  <c r="BH23" i="1"/>
  <c r="AZ23" i="1"/>
  <c r="AR23" i="1"/>
  <c r="AJ23" i="1"/>
  <c r="AB23" i="1"/>
  <c r="T23" i="1"/>
  <c r="L23" i="1"/>
  <c r="BO22" i="1"/>
  <c r="BG22" i="1"/>
  <c r="AY22" i="1"/>
  <c r="AQ22" i="1"/>
  <c r="AI22" i="1"/>
  <c r="AA22" i="1"/>
  <c r="S22" i="1"/>
  <c r="K22" i="1"/>
  <c r="BN21" i="1"/>
  <c r="BF21" i="1"/>
  <c r="AX21" i="1"/>
  <c r="AP21" i="1"/>
  <c r="AH21" i="1"/>
  <c r="Z21" i="1"/>
  <c r="R21" i="1"/>
  <c r="J21" i="1"/>
  <c r="BM20" i="1"/>
  <c r="BE20" i="1"/>
  <c r="AW20" i="1"/>
  <c r="P41" i="1"/>
  <c r="BK40" i="1"/>
  <c r="AV40" i="1"/>
  <c r="AI40" i="1"/>
  <c r="X40" i="1"/>
  <c r="P40" i="1"/>
  <c r="H40" i="1"/>
  <c r="BK39" i="1"/>
  <c r="BC39" i="1"/>
  <c r="AU39" i="1"/>
  <c r="AM39" i="1"/>
  <c r="AE39" i="1"/>
  <c r="W39" i="1"/>
  <c r="O39" i="1"/>
  <c r="BR38" i="1"/>
  <c r="BJ38" i="1"/>
  <c r="BB38" i="1"/>
  <c r="AT38" i="1"/>
  <c r="AL38" i="1"/>
  <c r="AD38" i="1"/>
  <c r="V38" i="1"/>
  <c r="N38" i="1"/>
  <c r="BQ37" i="1"/>
  <c r="BI37" i="1"/>
  <c r="BA37" i="1"/>
  <c r="AS37" i="1"/>
  <c r="AK37" i="1"/>
  <c r="AC37" i="1"/>
  <c r="U37" i="1"/>
  <c r="M37" i="1"/>
  <c r="BP34" i="1"/>
  <c r="BH34" i="1"/>
  <c r="AZ34" i="1"/>
  <c r="AR34" i="1"/>
  <c r="AJ34" i="1"/>
  <c r="AB34" i="1"/>
  <c r="T34" i="1"/>
  <c r="L34" i="1"/>
  <c r="BO33" i="1"/>
  <c r="BG33" i="1"/>
  <c r="AY33" i="1"/>
  <c r="AQ33" i="1"/>
  <c r="AI33" i="1"/>
  <c r="AA33" i="1"/>
  <c r="S33" i="1"/>
  <c r="K33" i="1"/>
  <c r="BN32" i="1"/>
  <c r="BF32" i="1"/>
  <c r="AX32" i="1"/>
  <c r="AP32" i="1"/>
  <c r="AH32" i="1"/>
  <c r="Z32" i="1"/>
  <c r="R32" i="1"/>
  <c r="J32" i="1"/>
  <c r="BM31" i="1"/>
  <c r="BE31" i="1"/>
  <c r="AW31" i="1"/>
  <c r="AO31" i="1"/>
  <c r="AG31" i="1"/>
  <c r="Y31" i="1"/>
  <c r="Q31" i="1"/>
  <c r="I31" i="1"/>
  <c r="BL30" i="1"/>
  <c r="BD30" i="1"/>
  <c r="AV30" i="1"/>
  <c r="AN30" i="1"/>
  <c r="AF30" i="1"/>
  <c r="X30" i="1"/>
  <c r="P30" i="1"/>
  <c r="H30" i="1"/>
  <c r="BK29" i="1"/>
  <c r="BC29" i="1"/>
  <c r="AU29" i="1"/>
  <c r="AM29" i="1"/>
  <c r="AE29" i="1"/>
  <c r="W29" i="1"/>
  <c r="O29" i="1"/>
  <c r="BR28" i="1"/>
  <c r="BJ28" i="1"/>
  <c r="BB28" i="1"/>
  <c r="AT28" i="1"/>
  <c r="AL28" i="1"/>
  <c r="AD28" i="1"/>
  <c r="V28" i="1"/>
  <c r="N28" i="1"/>
  <c r="BQ27" i="1"/>
  <c r="BI27" i="1"/>
  <c r="BA27" i="1"/>
  <c r="AS27" i="1"/>
  <c r="AK27" i="1"/>
  <c r="AC27" i="1"/>
  <c r="U27" i="1"/>
  <c r="M27" i="1"/>
  <c r="BP26" i="1"/>
  <c r="BH26" i="1"/>
  <c r="AZ26" i="1"/>
  <c r="AR26" i="1"/>
  <c r="AJ26" i="1"/>
  <c r="AB26" i="1"/>
  <c r="T26" i="1"/>
  <c r="L26" i="1"/>
  <c r="BO23" i="1"/>
  <c r="BG23" i="1"/>
  <c r="AY23" i="1"/>
  <c r="AQ23" i="1"/>
  <c r="AI23" i="1"/>
  <c r="AA23" i="1"/>
  <c r="S23" i="1"/>
  <c r="K23" i="1"/>
  <c r="BN22" i="1"/>
  <c r="BF22" i="1"/>
  <c r="AX22" i="1"/>
  <c r="AP22" i="1"/>
  <c r="AH22" i="1"/>
  <c r="Z22" i="1"/>
  <c r="R22" i="1"/>
  <c r="J22" i="1"/>
  <c r="BM21" i="1"/>
  <c r="BE21" i="1"/>
  <c r="AW21" i="1"/>
  <c r="AO21" i="1"/>
  <c r="AG21" i="1"/>
  <c r="Y21" i="1"/>
  <c r="Q21" i="1"/>
  <c r="I21" i="1"/>
  <c r="BL20" i="1"/>
  <c r="BD20" i="1"/>
  <c r="O41" i="1"/>
  <c r="BJ40" i="1"/>
  <c r="AU40" i="1"/>
  <c r="AG40" i="1"/>
  <c r="W40" i="1"/>
  <c r="O40" i="1"/>
  <c r="BR39" i="1"/>
  <c r="BJ39" i="1"/>
  <c r="BB39" i="1"/>
  <c r="AT39" i="1"/>
  <c r="AL39" i="1"/>
  <c r="AD39" i="1"/>
  <c r="V39" i="1"/>
  <c r="N39" i="1"/>
  <c r="BQ38" i="1"/>
  <c r="BI38" i="1"/>
  <c r="BA38" i="1"/>
  <c r="AS38" i="1"/>
  <c r="AK38" i="1"/>
  <c r="AC38" i="1"/>
  <c r="U38" i="1"/>
  <c r="M38" i="1"/>
  <c r="BP37" i="1"/>
  <c r="BH37" i="1"/>
  <c r="AZ37" i="1"/>
  <c r="AR37" i="1"/>
  <c r="AJ37" i="1"/>
  <c r="AB37" i="1"/>
  <c r="T37" i="1"/>
  <c r="L37" i="1"/>
  <c r="BO34" i="1"/>
  <c r="BG34" i="1"/>
  <c r="AY34" i="1"/>
  <c r="AQ34" i="1"/>
  <c r="AI34" i="1"/>
  <c r="AA34" i="1"/>
  <c r="S34" i="1"/>
  <c r="K34" i="1"/>
  <c r="BN33" i="1"/>
  <c r="BF33" i="1"/>
  <c r="AX33" i="1"/>
  <c r="AP33" i="1"/>
  <c r="AH33" i="1"/>
  <c r="Z33" i="1"/>
  <c r="R33" i="1"/>
  <c r="J33" i="1"/>
  <c r="BM32" i="1"/>
  <c r="BE32" i="1"/>
  <c r="AW32" i="1"/>
  <c r="AO32" i="1"/>
  <c r="AG32" i="1"/>
  <c r="Y32" i="1"/>
  <c r="Q32" i="1"/>
  <c r="I32" i="1"/>
  <c r="BL31" i="1"/>
  <c r="BD31" i="1"/>
  <c r="AV31" i="1"/>
  <c r="AN31" i="1"/>
  <c r="AF31" i="1"/>
  <c r="X31" i="1"/>
  <c r="P31" i="1"/>
  <c r="H31" i="1"/>
  <c r="BK30" i="1"/>
  <c r="BC30" i="1"/>
  <c r="AU30" i="1"/>
  <c r="AM30" i="1"/>
  <c r="AE30" i="1"/>
  <c r="W30" i="1"/>
  <c r="O30" i="1"/>
  <c r="BR29" i="1"/>
  <c r="BJ29" i="1"/>
  <c r="BB29" i="1"/>
  <c r="AT29" i="1"/>
  <c r="AL29" i="1"/>
  <c r="AD29" i="1"/>
  <c r="V29" i="1"/>
  <c r="N29" i="1"/>
  <c r="BQ28" i="1"/>
  <c r="BI28" i="1"/>
  <c r="BA28" i="1"/>
  <c r="AS28" i="1"/>
  <c r="AK28" i="1"/>
  <c r="AC28" i="1"/>
  <c r="U28" i="1"/>
  <c r="M28" i="1"/>
  <c r="BP27" i="1"/>
  <c r="BH27" i="1"/>
  <c r="AZ27" i="1"/>
  <c r="AR27" i="1"/>
  <c r="AJ27" i="1"/>
  <c r="AB27" i="1"/>
  <c r="T27" i="1"/>
  <c r="L27" i="1"/>
  <c r="BO26" i="1"/>
  <c r="BG26" i="1"/>
  <c r="AY26" i="1"/>
  <c r="AQ26" i="1"/>
  <c r="AI26" i="1"/>
  <c r="AA26" i="1"/>
  <c r="S26" i="1"/>
  <c r="K26" i="1"/>
  <c r="BN23" i="1"/>
  <c r="BF23" i="1"/>
  <c r="AX23" i="1"/>
  <c r="AP23" i="1"/>
  <c r="AH23" i="1"/>
  <c r="Z23" i="1"/>
  <c r="R23" i="1"/>
  <c r="J23" i="1"/>
  <c r="BM22" i="1"/>
  <c r="BE22" i="1"/>
  <c r="AW22" i="1"/>
  <c r="AO22" i="1"/>
  <c r="AG22" i="1"/>
  <c r="Y22" i="1"/>
  <c r="Q22" i="1"/>
  <c r="I22" i="1"/>
  <c r="BL21" i="1"/>
  <c r="BD21" i="1"/>
  <c r="AV21" i="1"/>
  <c r="AN21" i="1"/>
  <c r="AF21" i="1"/>
  <c r="X21" i="1"/>
  <c r="P21" i="1"/>
  <c r="H21" i="1"/>
  <c r="BK20" i="1"/>
  <c r="BC20" i="1"/>
  <c r="AX20" i="1"/>
  <c r="AO20" i="1"/>
  <c r="AG20" i="1"/>
  <c r="Y20" i="1"/>
  <c r="Q20" i="1"/>
  <c r="I20" i="1"/>
  <c r="BL19" i="1"/>
  <c r="BD19" i="1"/>
  <c r="AV19" i="1"/>
  <c r="AN19" i="1"/>
  <c r="AF19" i="1"/>
  <c r="X19" i="1"/>
  <c r="P19" i="1"/>
  <c r="H19" i="1"/>
  <c r="BK18" i="1"/>
  <c r="BC18" i="1"/>
  <c r="AU18" i="1"/>
  <c r="AM18" i="1"/>
  <c r="AE18" i="1"/>
  <c r="W18" i="1"/>
  <c r="O18" i="1"/>
  <c r="BR17" i="1"/>
  <c r="BJ17" i="1"/>
  <c r="BB17" i="1"/>
  <c r="AT17" i="1"/>
  <c r="AL17" i="1"/>
  <c r="AD17" i="1"/>
  <c r="V17" i="1"/>
  <c r="N17" i="1"/>
  <c r="BQ16" i="1"/>
  <c r="BI16" i="1"/>
  <c r="BA16" i="1"/>
  <c r="AS16" i="1"/>
  <c r="AK16" i="1"/>
  <c r="AC16" i="1"/>
  <c r="U16" i="1"/>
  <c r="M16" i="1"/>
  <c r="BP15" i="1"/>
  <c r="BH15" i="1"/>
  <c r="AZ15" i="1"/>
  <c r="AR15" i="1"/>
  <c r="AJ15" i="1"/>
  <c r="AB15" i="1"/>
  <c r="T15" i="1"/>
  <c r="L15" i="1"/>
  <c r="BO14" i="1"/>
  <c r="BG14" i="1"/>
  <c r="AY14" i="1"/>
  <c r="AQ14" i="1"/>
  <c r="AI14" i="1"/>
  <c r="AA14" i="1"/>
  <c r="S14" i="1"/>
  <c r="K14" i="1"/>
  <c r="BN13" i="1"/>
  <c r="BF13" i="1"/>
  <c r="AX13" i="1"/>
  <c r="AP13" i="1"/>
  <c r="AH13" i="1"/>
  <c r="Z13" i="1"/>
  <c r="R13" i="1"/>
  <c r="J13" i="1"/>
  <c r="BM12" i="1"/>
  <c r="BE12" i="1"/>
  <c r="AW12" i="1"/>
  <c r="AO12" i="1"/>
  <c r="AG12" i="1"/>
  <c r="Y12" i="1"/>
  <c r="Q12" i="1"/>
  <c r="I12" i="1"/>
  <c r="BL11" i="1"/>
  <c r="BD11" i="1"/>
  <c r="AV11" i="1"/>
  <c r="AN11" i="1"/>
  <c r="AF11" i="1"/>
  <c r="X11" i="1"/>
  <c r="P11" i="1"/>
  <c r="H11" i="1"/>
  <c r="BK10" i="1"/>
  <c r="BC10" i="1"/>
  <c r="AU10" i="1"/>
  <c r="AM10" i="1"/>
  <c r="AE10" i="1"/>
  <c r="W10" i="1"/>
  <c r="O10" i="1"/>
  <c r="K10" i="1"/>
  <c r="I10" i="1"/>
  <c r="AV20" i="1"/>
  <c r="AN20" i="1"/>
  <c r="AF20" i="1"/>
  <c r="X20" i="1"/>
  <c r="P20" i="1"/>
  <c r="H20" i="1"/>
  <c r="BK19" i="1"/>
  <c r="BC19" i="1"/>
  <c r="AU19" i="1"/>
  <c r="AM19" i="1"/>
  <c r="AE19" i="1"/>
  <c r="W19" i="1"/>
  <c r="O19" i="1"/>
  <c r="BR18" i="1"/>
  <c r="BJ18" i="1"/>
  <c r="BB18" i="1"/>
  <c r="AT18" i="1"/>
  <c r="AL18" i="1"/>
  <c r="AD18" i="1"/>
  <c r="V18" i="1"/>
  <c r="N18" i="1"/>
  <c r="BQ17" i="1"/>
  <c r="BI17" i="1"/>
  <c r="BA17" i="1"/>
  <c r="AS17" i="1"/>
  <c r="AK17" i="1"/>
  <c r="AC17" i="1"/>
  <c r="U17" i="1"/>
  <c r="M17" i="1"/>
  <c r="BP16" i="1"/>
  <c r="BH16" i="1"/>
  <c r="AZ16" i="1"/>
  <c r="AR16" i="1"/>
  <c r="AJ16" i="1"/>
  <c r="AB16" i="1"/>
  <c r="T16" i="1"/>
  <c r="L16" i="1"/>
  <c r="BO15" i="1"/>
  <c r="BG15" i="1"/>
  <c r="AY15" i="1"/>
  <c r="AQ15" i="1"/>
  <c r="AI15" i="1"/>
  <c r="AA15" i="1"/>
  <c r="S15" i="1"/>
  <c r="K15" i="1"/>
  <c r="BN14" i="1"/>
  <c r="BF14" i="1"/>
  <c r="AX14" i="1"/>
  <c r="AP14" i="1"/>
  <c r="AH14" i="1"/>
  <c r="Z14" i="1"/>
  <c r="R14" i="1"/>
  <c r="J14" i="1"/>
  <c r="BM13" i="1"/>
  <c r="BE13" i="1"/>
  <c r="AW13" i="1"/>
  <c r="AO13" i="1"/>
  <c r="AG13" i="1"/>
  <c r="Y13" i="1"/>
  <c r="Q13" i="1"/>
  <c r="I13" i="1"/>
  <c r="BL12" i="1"/>
  <c r="BD12" i="1"/>
  <c r="AV12" i="1"/>
  <c r="AN12" i="1"/>
  <c r="AF12" i="1"/>
  <c r="X12" i="1"/>
  <c r="P12" i="1"/>
  <c r="H12" i="1"/>
  <c r="BK11" i="1"/>
  <c r="BC11" i="1"/>
  <c r="AU11" i="1"/>
  <c r="AM11" i="1"/>
  <c r="AE11" i="1"/>
  <c r="W11" i="1"/>
  <c r="O11" i="1"/>
  <c r="BR10" i="1"/>
  <c r="BJ10" i="1"/>
  <c r="BB10" i="1"/>
  <c r="AT10" i="1"/>
  <c r="AL10" i="1"/>
  <c r="AD10" i="1"/>
  <c r="V10" i="1"/>
  <c r="L10" i="1"/>
  <c r="J10" i="1"/>
  <c r="Y10" i="1"/>
  <c r="AU20" i="1"/>
  <c r="AM20" i="1"/>
  <c r="AE20" i="1"/>
  <c r="W20" i="1"/>
  <c r="O20" i="1"/>
  <c r="BR19" i="1"/>
  <c r="BJ19" i="1"/>
  <c r="BB19" i="1"/>
  <c r="AT19" i="1"/>
  <c r="AL19" i="1"/>
  <c r="AD19" i="1"/>
  <c r="V19" i="1"/>
  <c r="N19" i="1"/>
  <c r="BQ18" i="1"/>
  <c r="BI18" i="1"/>
  <c r="BA18" i="1"/>
  <c r="AS18" i="1"/>
  <c r="AK18" i="1"/>
  <c r="AC18" i="1"/>
  <c r="U18" i="1"/>
  <c r="M18" i="1"/>
  <c r="BP17" i="1"/>
  <c r="BH17" i="1"/>
  <c r="AZ17" i="1"/>
  <c r="AR17" i="1"/>
  <c r="AJ17" i="1"/>
  <c r="AB17" i="1"/>
  <c r="T17" i="1"/>
  <c r="L17" i="1"/>
  <c r="BO16" i="1"/>
  <c r="BG16" i="1"/>
  <c r="AY16" i="1"/>
  <c r="AQ16" i="1"/>
  <c r="AI16" i="1"/>
  <c r="AA16" i="1"/>
  <c r="S16" i="1"/>
  <c r="K16" i="1"/>
  <c r="BN15" i="1"/>
  <c r="BF15" i="1"/>
  <c r="AX15" i="1"/>
  <c r="AP15" i="1"/>
  <c r="AH15" i="1"/>
  <c r="Z15" i="1"/>
  <c r="R15" i="1"/>
  <c r="J15" i="1"/>
  <c r="BM14" i="1"/>
  <c r="BE14" i="1"/>
  <c r="AW14" i="1"/>
  <c r="AO14" i="1"/>
  <c r="AG14" i="1"/>
  <c r="Y14" i="1"/>
  <c r="Q14" i="1"/>
  <c r="I14" i="1"/>
  <c r="BL13" i="1"/>
  <c r="BD13" i="1"/>
  <c r="AV13" i="1"/>
  <c r="AN13" i="1"/>
  <c r="AF13" i="1"/>
  <c r="X13" i="1"/>
  <c r="P13" i="1"/>
  <c r="H13" i="1"/>
  <c r="BK12" i="1"/>
  <c r="BC12" i="1"/>
  <c r="AU12" i="1"/>
  <c r="AM12" i="1"/>
  <c r="AE12" i="1"/>
  <c r="W12" i="1"/>
  <c r="O12" i="1"/>
  <c r="BR11" i="1"/>
  <c r="BJ11" i="1"/>
  <c r="BB11" i="1"/>
  <c r="AT11" i="1"/>
  <c r="AL11" i="1"/>
  <c r="AD11" i="1"/>
  <c r="V11" i="1"/>
  <c r="N11" i="1"/>
  <c r="BQ10" i="1"/>
  <c r="BI10" i="1"/>
  <c r="BA10" i="1"/>
  <c r="AS10" i="1"/>
  <c r="AK10" i="1"/>
  <c r="AC10" i="1"/>
  <c r="U10" i="1"/>
  <c r="AA10" i="1"/>
  <c r="AT20" i="1"/>
  <c r="AL20" i="1"/>
  <c r="AD20" i="1"/>
  <c r="V20" i="1"/>
  <c r="N20" i="1"/>
  <c r="BQ19" i="1"/>
  <c r="BI19" i="1"/>
  <c r="BA19" i="1"/>
  <c r="AS19" i="1"/>
  <c r="AK19" i="1"/>
  <c r="AC19" i="1"/>
  <c r="U19" i="1"/>
  <c r="M19" i="1"/>
  <c r="BP18" i="1"/>
  <c r="BH18" i="1"/>
  <c r="AZ18" i="1"/>
  <c r="AR18" i="1"/>
  <c r="AJ18" i="1"/>
  <c r="AB18" i="1"/>
  <c r="T18" i="1"/>
  <c r="L18" i="1"/>
  <c r="BO17" i="1"/>
  <c r="BG17" i="1"/>
  <c r="AY17" i="1"/>
  <c r="AQ17" i="1"/>
  <c r="AI17" i="1"/>
  <c r="AA17" i="1"/>
  <c r="S17" i="1"/>
  <c r="K17" i="1"/>
  <c r="BN16" i="1"/>
  <c r="BF16" i="1"/>
  <c r="AX16" i="1"/>
  <c r="AP16" i="1"/>
  <c r="AH16" i="1"/>
  <c r="Z16" i="1"/>
  <c r="R16" i="1"/>
  <c r="J16" i="1"/>
  <c r="BM15" i="1"/>
  <c r="BE15" i="1"/>
  <c r="AW15" i="1"/>
  <c r="AO15" i="1"/>
  <c r="AG15" i="1"/>
  <c r="Y15" i="1"/>
  <c r="Q15" i="1"/>
  <c r="I15" i="1"/>
  <c r="BL14" i="1"/>
  <c r="BD14" i="1"/>
  <c r="AV14" i="1"/>
  <c r="AN14" i="1"/>
  <c r="AF14" i="1"/>
  <c r="X14" i="1"/>
  <c r="P14" i="1"/>
  <c r="H14" i="1"/>
  <c r="BK13" i="1"/>
  <c r="BC13" i="1"/>
  <c r="AU13" i="1"/>
  <c r="AM13" i="1"/>
  <c r="AE13" i="1"/>
  <c r="W13" i="1"/>
  <c r="O13" i="1"/>
  <c r="BR12" i="1"/>
  <c r="BJ12" i="1"/>
  <c r="BB12" i="1"/>
  <c r="AT12" i="1"/>
  <c r="AL12" i="1"/>
  <c r="AD12" i="1"/>
  <c r="V12" i="1"/>
  <c r="N12" i="1"/>
  <c r="BQ11" i="1"/>
  <c r="BI11" i="1"/>
  <c r="BA11" i="1"/>
  <c r="AS11" i="1"/>
  <c r="AK11" i="1"/>
  <c r="AC11" i="1"/>
  <c r="U11" i="1"/>
  <c r="M11" i="1"/>
  <c r="BP10" i="1"/>
  <c r="BH10" i="1"/>
  <c r="AZ10" i="1"/>
  <c r="AR10" i="1"/>
  <c r="AJ10" i="1"/>
  <c r="AB10" i="1"/>
  <c r="T10" i="1"/>
  <c r="R10" i="1"/>
  <c r="AS20" i="1"/>
  <c r="AK20" i="1"/>
  <c r="AC20" i="1"/>
  <c r="U20" i="1"/>
  <c r="M20" i="1"/>
  <c r="BP19" i="1"/>
  <c r="BH19" i="1"/>
  <c r="AZ19" i="1"/>
  <c r="AR19" i="1"/>
  <c r="AJ19" i="1"/>
  <c r="AB19" i="1"/>
  <c r="T19" i="1"/>
  <c r="L19" i="1"/>
  <c r="BO18" i="1"/>
  <c r="BG18" i="1"/>
  <c r="AY18" i="1"/>
  <c r="AQ18" i="1"/>
  <c r="AI18" i="1"/>
  <c r="AA18" i="1"/>
  <c r="S18" i="1"/>
  <c r="K18" i="1"/>
  <c r="BN17" i="1"/>
  <c r="BF17" i="1"/>
  <c r="AX17" i="1"/>
  <c r="AP17" i="1"/>
  <c r="AH17" i="1"/>
  <c r="Z17" i="1"/>
  <c r="R17" i="1"/>
  <c r="J17" i="1"/>
  <c r="BM16" i="1"/>
  <c r="BE16" i="1"/>
  <c r="AW16" i="1"/>
  <c r="AO16" i="1"/>
  <c r="AG16" i="1"/>
  <c r="Y16" i="1"/>
  <c r="Q16" i="1"/>
  <c r="I16" i="1"/>
  <c r="BL15" i="1"/>
  <c r="BD15" i="1"/>
  <c r="AV15" i="1"/>
  <c r="AN15" i="1"/>
  <c r="AF15" i="1"/>
  <c r="X15" i="1"/>
  <c r="P15" i="1"/>
  <c r="H15" i="1"/>
  <c r="BK14" i="1"/>
  <c r="BC14" i="1"/>
  <c r="AU14" i="1"/>
  <c r="AM14" i="1"/>
  <c r="AE14" i="1"/>
  <c r="W14" i="1"/>
  <c r="O14" i="1"/>
  <c r="BR13" i="1"/>
  <c r="BJ13" i="1"/>
  <c r="BB13" i="1"/>
  <c r="AT13" i="1"/>
  <c r="AL13" i="1"/>
  <c r="AD13" i="1"/>
  <c r="V13" i="1"/>
  <c r="N13" i="1"/>
  <c r="BQ12" i="1"/>
  <c r="BI12" i="1"/>
  <c r="BA12" i="1"/>
  <c r="AS12" i="1"/>
  <c r="AK12" i="1"/>
  <c r="AC12" i="1"/>
  <c r="U12" i="1"/>
  <c r="M12" i="1"/>
  <c r="BP11" i="1"/>
  <c r="BH11" i="1"/>
  <c r="AZ11" i="1"/>
  <c r="AR11" i="1"/>
  <c r="AJ11" i="1"/>
  <c r="AB11" i="1"/>
  <c r="T11" i="1"/>
  <c r="L11" i="1"/>
  <c r="BO10" i="1"/>
  <c r="BG10" i="1"/>
  <c r="AY10" i="1"/>
  <c r="AQ10" i="1"/>
  <c r="AI10" i="1"/>
  <c r="S10" i="1"/>
  <c r="AR20" i="1"/>
  <c r="AJ20" i="1"/>
  <c r="AB20" i="1"/>
  <c r="T20" i="1"/>
  <c r="L20" i="1"/>
  <c r="BO19" i="1"/>
  <c r="BG19" i="1"/>
  <c r="AY19" i="1"/>
  <c r="AQ19" i="1"/>
  <c r="AI19" i="1"/>
  <c r="AA19" i="1"/>
  <c r="S19" i="1"/>
  <c r="K19" i="1"/>
  <c r="BN18" i="1"/>
  <c r="BF18" i="1"/>
  <c r="AX18" i="1"/>
  <c r="AP18" i="1"/>
  <c r="AH18" i="1"/>
  <c r="Z18" i="1"/>
  <c r="R18" i="1"/>
  <c r="J18" i="1"/>
  <c r="BM17" i="1"/>
  <c r="BE17" i="1"/>
  <c r="AW17" i="1"/>
  <c r="AO17" i="1"/>
  <c r="AG17" i="1"/>
  <c r="Y17" i="1"/>
  <c r="Q17" i="1"/>
  <c r="I17" i="1"/>
  <c r="BL16" i="1"/>
  <c r="BD16" i="1"/>
  <c r="AV16" i="1"/>
  <c r="AN16" i="1"/>
  <c r="AF16" i="1"/>
  <c r="X16" i="1"/>
  <c r="P16" i="1"/>
  <c r="H16" i="1"/>
  <c r="BK15" i="1"/>
  <c r="BC15" i="1"/>
  <c r="AU15" i="1"/>
  <c r="AM15" i="1"/>
  <c r="AE15" i="1"/>
  <c r="W15" i="1"/>
  <c r="O15" i="1"/>
  <c r="BR14" i="1"/>
  <c r="BJ14" i="1"/>
  <c r="BB14" i="1"/>
  <c r="AT14" i="1"/>
  <c r="AL14" i="1"/>
  <c r="AD14" i="1"/>
  <c r="V14" i="1"/>
  <c r="N14" i="1"/>
  <c r="BQ13" i="1"/>
  <c r="BI13" i="1"/>
  <c r="BA13" i="1"/>
  <c r="AS13" i="1"/>
  <c r="AK13" i="1"/>
  <c r="AC13" i="1"/>
  <c r="U13" i="1"/>
  <c r="M13" i="1"/>
  <c r="BP12" i="1"/>
  <c r="BH12" i="1"/>
  <c r="AZ12" i="1"/>
  <c r="AR12" i="1"/>
  <c r="AJ12" i="1"/>
  <c r="AB12" i="1"/>
  <c r="T12" i="1"/>
  <c r="L12" i="1"/>
  <c r="BO11" i="1"/>
  <c r="BG11" i="1"/>
  <c r="AY11" i="1"/>
  <c r="AQ11" i="1"/>
  <c r="AI11" i="1"/>
  <c r="AA11" i="1"/>
  <c r="S11" i="1"/>
  <c r="K11" i="1"/>
  <c r="BN10" i="1"/>
  <c r="BF10" i="1"/>
  <c r="AX10" i="1"/>
  <c r="AP10" i="1"/>
  <c r="AH10" i="1"/>
  <c r="Z10" i="1"/>
  <c r="H10" i="1"/>
  <c r="AQ20" i="1"/>
  <c r="AI20" i="1"/>
  <c r="AA20" i="1"/>
  <c r="S20" i="1"/>
  <c r="K20" i="1"/>
  <c r="BN19" i="1"/>
  <c r="BF19" i="1"/>
  <c r="AX19" i="1"/>
  <c r="AP19" i="1"/>
  <c r="AH19" i="1"/>
  <c r="Z19" i="1"/>
  <c r="R19" i="1"/>
  <c r="J19" i="1"/>
  <c r="BM18" i="1"/>
  <c r="BE18" i="1"/>
  <c r="AW18" i="1"/>
  <c r="AO18" i="1"/>
  <c r="AG18" i="1"/>
  <c r="Y18" i="1"/>
  <c r="Q18" i="1"/>
  <c r="I18" i="1"/>
  <c r="BL17" i="1"/>
  <c r="BD17" i="1"/>
  <c r="AV17" i="1"/>
  <c r="AN17" i="1"/>
  <c r="AF17" i="1"/>
  <c r="X17" i="1"/>
  <c r="P17" i="1"/>
  <c r="H17" i="1"/>
  <c r="BK16" i="1"/>
  <c r="BC16" i="1"/>
  <c r="AU16" i="1"/>
  <c r="AM16" i="1"/>
  <c r="AE16" i="1"/>
  <c r="W16" i="1"/>
  <c r="O16" i="1"/>
  <c r="BR15" i="1"/>
  <c r="BJ15" i="1"/>
  <c r="BB15" i="1"/>
  <c r="AT15" i="1"/>
  <c r="AL15" i="1"/>
  <c r="AD15" i="1"/>
  <c r="V15" i="1"/>
  <c r="N15" i="1"/>
  <c r="BQ14" i="1"/>
  <c r="BI14" i="1"/>
  <c r="BA14" i="1"/>
  <c r="AS14" i="1"/>
  <c r="AK14" i="1"/>
  <c r="AC14" i="1"/>
  <c r="U14" i="1"/>
  <c r="M14" i="1"/>
  <c r="BP13" i="1"/>
  <c r="BH13" i="1"/>
  <c r="AZ13" i="1"/>
  <c r="AR13" i="1"/>
  <c r="AJ13" i="1"/>
  <c r="AB13" i="1"/>
  <c r="T13" i="1"/>
  <c r="L13" i="1"/>
  <c r="BO12" i="1"/>
  <c r="BG12" i="1"/>
  <c r="AY12" i="1"/>
  <c r="AQ12" i="1"/>
  <c r="AI12" i="1"/>
  <c r="AA12" i="1"/>
  <c r="S12" i="1"/>
  <c r="K12" i="1"/>
  <c r="BN11" i="1"/>
  <c r="BF11" i="1"/>
  <c r="AX11" i="1"/>
  <c r="AP11" i="1"/>
  <c r="AH11" i="1"/>
  <c r="Z11" i="1"/>
  <c r="R11" i="1"/>
  <c r="J11" i="1"/>
  <c r="BM10" i="1"/>
  <c r="BE10" i="1"/>
  <c r="AW10" i="1"/>
  <c r="AO10" i="1"/>
  <c r="AG10" i="1"/>
  <c r="Q10" i="1"/>
  <c r="AP20" i="1"/>
  <c r="AH20" i="1"/>
  <c r="Z20" i="1"/>
  <c r="R20" i="1"/>
  <c r="J20" i="1"/>
  <c r="BM19" i="1"/>
  <c r="BE19" i="1"/>
  <c r="AW19" i="1"/>
  <c r="AO19" i="1"/>
  <c r="AG19" i="1"/>
  <c r="Y19" i="1"/>
  <c r="Q19" i="1"/>
  <c r="I19" i="1"/>
  <c r="BL18" i="1"/>
  <c r="BD18" i="1"/>
  <c r="AV18" i="1"/>
  <c r="AN18" i="1"/>
  <c r="AF18" i="1"/>
  <c r="X18" i="1"/>
  <c r="P18" i="1"/>
  <c r="H18" i="1"/>
  <c r="BK17" i="1"/>
  <c r="BC17" i="1"/>
  <c r="AU17" i="1"/>
  <c r="AM17" i="1"/>
  <c r="AE17" i="1"/>
  <c r="W17" i="1"/>
  <c r="O17" i="1"/>
  <c r="BR16" i="1"/>
  <c r="BJ16" i="1"/>
  <c r="BB16" i="1"/>
  <c r="AT16" i="1"/>
  <c r="AL16" i="1"/>
  <c r="AD16" i="1"/>
  <c r="V16" i="1"/>
  <c r="N16" i="1"/>
  <c r="BQ15" i="1"/>
  <c r="BI15" i="1"/>
  <c r="BA15" i="1"/>
  <c r="AS15" i="1"/>
  <c r="AK15" i="1"/>
  <c r="AC15" i="1"/>
  <c r="U15" i="1"/>
  <c r="M15" i="1"/>
  <c r="BP14" i="1"/>
  <c r="BH14" i="1"/>
  <c r="AZ14" i="1"/>
  <c r="AR14" i="1"/>
  <c r="AJ14" i="1"/>
  <c r="AB14" i="1"/>
  <c r="T14" i="1"/>
  <c r="L14" i="1"/>
  <c r="BO13" i="1"/>
  <c r="BG13" i="1"/>
  <c r="AY13" i="1"/>
  <c r="AQ13" i="1"/>
  <c r="AI13" i="1"/>
  <c r="AA13" i="1"/>
  <c r="S13" i="1"/>
  <c r="K13" i="1"/>
  <c r="BN12" i="1"/>
  <c r="BF12" i="1"/>
  <c r="AX12" i="1"/>
  <c r="AP12" i="1"/>
  <c r="AH12" i="1"/>
  <c r="Z12" i="1"/>
  <c r="R12" i="1"/>
  <c r="J12" i="1"/>
  <c r="BM11" i="1"/>
  <c r="BE11" i="1"/>
  <c r="AW11" i="1"/>
  <c r="AO11" i="1"/>
  <c r="AG11" i="1"/>
  <c r="Y11" i="1"/>
  <c r="Q11" i="1"/>
  <c r="I11" i="1"/>
  <c r="BL10" i="1"/>
  <c r="BD10" i="1"/>
  <c r="AV10" i="1"/>
  <c r="AN10" i="1"/>
  <c r="AF10" i="1"/>
  <c r="X10" i="1"/>
  <c r="P10" i="1"/>
  <c r="N10" i="1"/>
  <c r="M10" i="1"/>
  <c r="P24" i="1" l="1"/>
  <c r="F3" i="1"/>
  <c r="H4" i="1"/>
  <c r="H6" i="1" s="1"/>
  <c r="G6" i="1"/>
  <c r="BS26" i="1"/>
  <c r="BS27" i="1"/>
  <c r="BS28" i="1"/>
  <c r="BS29" i="1"/>
  <c r="BS30" i="1"/>
  <c r="BS31" i="1"/>
  <c r="BS32" i="1"/>
  <c r="BS33" i="1"/>
  <c r="BS34" i="1"/>
  <c r="BS11" i="1"/>
  <c r="BS10" i="1"/>
  <c r="BS16" i="1"/>
  <c r="BS18" i="1"/>
  <c r="BS20" i="1"/>
  <c r="BS22" i="1"/>
  <c r="BS14" i="1"/>
  <c r="BS12" i="1"/>
  <c r="BS15" i="1"/>
  <c r="BS17" i="1"/>
  <c r="BS19" i="1"/>
  <c r="BS21" i="1"/>
  <c r="BS23" i="1"/>
  <c r="BS13" i="1"/>
  <c r="BR24" i="1" l="1"/>
  <c r="AU24" i="1"/>
  <c r="BQ35" i="1"/>
  <c r="BM24" i="1"/>
  <c r="AT24" i="1"/>
  <c r="W24" i="1"/>
  <c r="BI35" i="1"/>
  <c r="BK24" i="1"/>
  <c r="AO24" i="1"/>
  <c r="Q24" i="1"/>
  <c r="BA35" i="1"/>
  <c r="BJ24" i="1"/>
  <c r="AM24" i="1"/>
  <c r="O24" i="1"/>
  <c r="AS35" i="1"/>
  <c r="Y24" i="1"/>
  <c r="BE24" i="1"/>
  <c r="AL24" i="1"/>
  <c r="AK35" i="1"/>
  <c r="BC24" i="1"/>
  <c r="AG24" i="1"/>
  <c r="AC35" i="1"/>
  <c r="BB24" i="1"/>
  <c r="AE24" i="1"/>
  <c r="U35" i="1"/>
  <c r="BS24" i="1"/>
  <c r="AW24" i="1"/>
  <c r="AD24" i="1"/>
  <c r="M35" i="1"/>
  <c r="BO24" i="1"/>
  <c r="BG24" i="1"/>
  <c r="AY24" i="1"/>
  <c r="AQ24" i="1"/>
  <c r="AI24" i="1"/>
  <c r="AA24" i="1"/>
  <c r="S24" i="1"/>
  <c r="BS35" i="1"/>
  <c r="BK35" i="1"/>
  <c r="BC35" i="1"/>
  <c r="AU35" i="1"/>
  <c r="AM35" i="1"/>
  <c r="AE35" i="1"/>
  <c r="W35" i="1"/>
  <c r="O35" i="1"/>
  <c r="BN24" i="1"/>
  <c r="BF24" i="1"/>
  <c r="AX24" i="1"/>
  <c r="AP24" i="1"/>
  <c r="AH24" i="1"/>
  <c r="Z24" i="1"/>
  <c r="R24" i="1"/>
  <c r="BR35" i="1"/>
  <c r="BJ35" i="1"/>
  <c r="BB35" i="1"/>
  <c r="AT35" i="1"/>
  <c r="AL35" i="1"/>
  <c r="AD35" i="1"/>
  <c r="V35" i="1"/>
  <c r="N35" i="1"/>
  <c r="BL24" i="1"/>
  <c r="BD24" i="1"/>
  <c r="AV24" i="1"/>
  <c r="AN24" i="1"/>
  <c r="AF24" i="1"/>
  <c r="X24" i="1"/>
  <c r="BP35" i="1"/>
  <c r="BH35" i="1"/>
  <c r="AZ35" i="1"/>
  <c r="AR35" i="1"/>
  <c r="AJ35" i="1"/>
  <c r="AB35" i="1"/>
  <c r="T35" i="1"/>
  <c r="L35" i="1"/>
  <c r="BO35" i="1"/>
  <c r="BG35" i="1"/>
  <c r="AY35" i="1"/>
  <c r="AQ35" i="1"/>
  <c r="AI35" i="1"/>
  <c r="AA35" i="1"/>
  <c r="S35" i="1"/>
  <c r="K35" i="1"/>
  <c r="V24" i="1"/>
  <c r="N24" i="1"/>
  <c r="BN35" i="1"/>
  <c r="BF35" i="1"/>
  <c r="AX35" i="1"/>
  <c r="AP35" i="1"/>
  <c r="AH35" i="1"/>
  <c r="Z35" i="1"/>
  <c r="R35" i="1"/>
  <c r="J35" i="1"/>
  <c r="BQ24" i="1"/>
  <c r="BI24" i="1"/>
  <c r="BA24" i="1"/>
  <c r="AS24" i="1"/>
  <c r="AK24" i="1"/>
  <c r="AC24" i="1"/>
  <c r="U24" i="1"/>
  <c r="M24" i="1"/>
  <c r="BM35" i="1"/>
  <c r="BE35" i="1"/>
  <c r="AW35" i="1"/>
  <c r="AO35" i="1"/>
  <c r="AG35" i="1"/>
  <c r="Y35" i="1"/>
  <c r="Q35" i="1"/>
  <c r="I35" i="1"/>
  <c r="BP24" i="1"/>
  <c r="BH24" i="1"/>
  <c r="AZ24" i="1"/>
  <c r="AR24" i="1"/>
  <c r="AJ24" i="1"/>
  <c r="AB24" i="1"/>
  <c r="T24" i="1"/>
  <c r="L24" i="1"/>
  <c r="BL35" i="1"/>
  <c r="BD35" i="1"/>
  <c r="AV35" i="1"/>
  <c r="AN35" i="1"/>
  <c r="AF35" i="1"/>
  <c r="X35" i="1"/>
  <c r="P35" i="1"/>
  <c r="H35" i="1"/>
  <c r="M9" i="1"/>
  <c r="Q9" i="1" s="1"/>
  <c r="U9" i="1" s="1"/>
  <c r="Y9" i="1" s="1"/>
  <c r="AC9" i="1" s="1"/>
  <c r="AG9" i="1" s="1"/>
  <c r="AK9" i="1" s="1"/>
  <c r="AO9" i="1" s="1"/>
  <c r="AS9" i="1" s="1"/>
  <c r="AW9" i="1" s="1"/>
  <c r="BA9" i="1" s="1"/>
  <c r="BE9" i="1" s="1"/>
  <c r="BI9" i="1" s="1"/>
  <c r="BM9" i="1" s="1"/>
  <c r="BQ9" i="1" s="1"/>
  <c r="N9" i="1"/>
  <c r="R9" i="1" s="1"/>
  <c r="V9" i="1" s="1"/>
  <c r="Z9" i="1" s="1"/>
  <c r="AD9" i="1" s="1"/>
  <c r="AH9" i="1" s="1"/>
  <c r="AL9" i="1" s="1"/>
  <c r="AP9" i="1" s="1"/>
  <c r="AT9" i="1" s="1"/>
  <c r="AX9" i="1" s="1"/>
  <c r="BB9" i="1" s="1"/>
  <c r="BF9" i="1" s="1"/>
  <c r="BJ9" i="1" s="1"/>
  <c r="BN9" i="1" s="1"/>
  <c r="BR9" i="1" s="1"/>
  <c r="O9" i="1"/>
  <c r="S9" i="1" s="1"/>
  <c r="W9" i="1" s="1"/>
  <c r="AA9" i="1" s="1"/>
  <c r="AE9" i="1" s="1"/>
  <c r="AI9" i="1" s="1"/>
  <c r="AM9" i="1" s="1"/>
  <c r="AQ9" i="1" s="1"/>
  <c r="AU9" i="1" s="1"/>
  <c r="AY9" i="1" s="1"/>
  <c r="BC9" i="1" s="1"/>
  <c r="BG9" i="1" s="1"/>
  <c r="BK9" i="1" s="1"/>
  <c r="BO9" i="1" s="1"/>
  <c r="BS9" i="1" s="1"/>
  <c r="L9" i="1"/>
  <c r="P9" i="1" s="1"/>
  <c r="T9" i="1" s="1"/>
  <c r="X9" i="1" s="1"/>
  <c r="AB9" i="1" s="1"/>
  <c r="AF9" i="1" s="1"/>
  <c r="AJ9" i="1" s="1"/>
  <c r="AN9" i="1" s="1"/>
  <c r="AR9" i="1" s="1"/>
  <c r="AV9" i="1" s="1"/>
  <c r="AZ9" i="1" s="1"/>
  <c r="BD9" i="1" s="1"/>
  <c r="BH9" i="1" s="1"/>
  <c r="BL9" i="1" s="1"/>
  <c r="BP9" i="1" s="1"/>
  <c r="M7" i="1"/>
  <c r="Q7" i="1" s="1"/>
  <c r="U7" i="1" s="1"/>
  <c r="Y7" i="1" s="1"/>
  <c r="AC7" i="1" s="1"/>
  <c r="AG7" i="1" s="1"/>
  <c r="AK7" i="1" s="1"/>
  <c r="AO7" i="1" s="1"/>
  <c r="AS7" i="1" s="1"/>
  <c r="AW7" i="1" s="1"/>
  <c r="BA7" i="1" s="1"/>
  <c r="BE7" i="1" s="1"/>
  <c r="BI7" i="1" s="1"/>
  <c r="BM7" i="1" s="1"/>
  <c r="BQ7" i="1" s="1"/>
  <c r="N7" i="1"/>
  <c r="R7" i="1" s="1"/>
  <c r="V7" i="1" s="1"/>
  <c r="Z7" i="1" s="1"/>
  <c r="AD7" i="1" s="1"/>
  <c r="AH7" i="1" s="1"/>
  <c r="AL7" i="1" s="1"/>
  <c r="AP7" i="1" s="1"/>
  <c r="AT7" i="1" s="1"/>
  <c r="AX7" i="1" s="1"/>
  <c r="BB7" i="1" s="1"/>
  <c r="BF7" i="1" s="1"/>
  <c r="BJ7" i="1" s="1"/>
  <c r="BN7" i="1" s="1"/>
  <c r="BR7" i="1" s="1"/>
  <c r="O7" i="1"/>
  <c r="S7" i="1" s="1"/>
  <c r="W7" i="1" s="1"/>
  <c r="AA7" i="1" s="1"/>
  <c r="AE7" i="1" s="1"/>
  <c r="AI7" i="1" s="1"/>
  <c r="AM7" i="1" s="1"/>
  <c r="AQ7" i="1" s="1"/>
  <c r="AU7" i="1" s="1"/>
  <c r="AY7" i="1" s="1"/>
  <c r="BC7" i="1" s="1"/>
  <c r="BG7" i="1" s="1"/>
  <c r="BK7" i="1" s="1"/>
  <c r="BO7" i="1" s="1"/>
  <c r="BS7" i="1" s="1"/>
  <c r="L7" i="1"/>
  <c r="P7" i="1" s="1"/>
  <c r="T7" i="1" s="1"/>
  <c r="X7" i="1" s="1"/>
  <c r="AB7" i="1" s="1"/>
  <c r="AF7" i="1" s="1"/>
  <c r="AJ7" i="1" s="1"/>
  <c r="AN7" i="1" s="1"/>
  <c r="AR7" i="1" s="1"/>
  <c r="AV7" i="1" s="1"/>
  <c r="AZ7" i="1" s="1"/>
  <c r="BD7" i="1" s="1"/>
  <c r="BH7" i="1" s="1"/>
  <c r="BL7" i="1" s="1"/>
  <c r="BP7" i="1" s="1"/>
  <c r="I6" i="1" l="1"/>
  <c r="J6" i="1"/>
  <c r="K6" i="1" l="1"/>
  <c r="G119" i="1"/>
  <c r="J102" i="1"/>
  <c r="G72" i="1"/>
  <c r="G84" i="1"/>
  <c r="G65" i="1"/>
  <c r="G50" i="1"/>
  <c r="G71" i="1"/>
  <c r="H102" i="1"/>
  <c r="I58" i="1"/>
  <c r="G111" i="1"/>
  <c r="G18" i="1"/>
  <c r="I82" i="1"/>
  <c r="G109" i="1"/>
  <c r="G27" i="1"/>
  <c r="H82" i="1"/>
  <c r="G38" i="1"/>
  <c r="G123" i="1"/>
  <c r="G51" i="1"/>
  <c r="G80" i="1"/>
  <c r="G73" i="1"/>
  <c r="G64" i="1"/>
  <c r="G13" i="1"/>
  <c r="G17" i="1"/>
  <c r="G90" i="1"/>
  <c r="G14" i="1"/>
  <c r="G48" i="1"/>
  <c r="G31" i="1"/>
  <c r="H58" i="1"/>
  <c r="G91" i="1"/>
  <c r="H68" i="1"/>
  <c r="G110" i="1"/>
  <c r="G62" i="1"/>
  <c r="G23" i="1"/>
  <c r="J58" i="1"/>
  <c r="J82" i="1"/>
  <c r="G42" i="1"/>
  <c r="G115" i="1"/>
  <c r="G52" i="1"/>
  <c r="G59" i="1"/>
  <c r="G66" i="1"/>
  <c r="G74" i="1"/>
  <c r="G28" i="1"/>
  <c r="G61" i="1"/>
  <c r="G60" i="1"/>
  <c r="G98" i="1"/>
  <c r="G54" i="1"/>
  <c r="G86" i="1"/>
  <c r="G49" i="1"/>
  <c r="G95" i="1"/>
  <c r="G30" i="1"/>
  <c r="G76" i="1"/>
  <c r="G108" i="1"/>
  <c r="G89" i="1"/>
  <c r="G78" i="1"/>
  <c r="G15" i="1"/>
  <c r="G41" i="1"/>
  <c r="G83" i="1"/>
  <c r="H113" i="1"/>
  <c r="G16" i="1"/>
  <c r="J68" i="1"/>
  <c r="G56" i="1"/>
  <c r="G43" i="1"/>
  <c r="G26" i="1"/>
  <c r="G122" i="1"/>
  <c r="G32" i="1"/>
  <c r="G77" i="1"/>
  <c r="G20" i="1"/>
  <c r="G29" i="1"/>
  <c r="G114" i="1"/>
  <c r="G70" i="1"/>
  <c r="G69" i="1"/>
  <c r="G44" i="1"/>
  <c r="G75" i="1"/>
  <c r="G34" i="1"/>
  <c r="G39" i="1"/>
  <c r="G33" i="1"/>
  <c r="G104" i="1"/>
  <c r="I102" i="1"/>
  <c r="G120" i="1"/>
  <c r="G92" i="1"/>
  <c r="G11" i="1"/>
  <c r="G21" i="1"/>
  <c r="G99" i="1"/>
  <c r="G106" i="1"/>
  <c r="G105" i="1"/>
  <c r="J113" i="1"/>
  <c r="G19" i="1"/>
  <c r="G22" i="1"/>
  <c r="G47" i="1"/>
  <c r="G87" i="1"/>
  <c r="G103" i="1"/>
  <c r="G121" i="1"/>
  <c r="G97" i="1"/>
  <c r="G37" i="1"/>
  <c r="G100" i="1"/>
  <c r="G12" i="1"/>
  <c r="G63" i="1"/>
  <c r="G94" i="1"/>
  <c r="G96" i="1"/>
  <c r="G107" i="1"/>
  <c r="G93" i="1"/>
  <c r="G88" i="1"/>
  <c r="G40" i="1"/>
  <c r="G53" i="1"/>
  <c r="G117" i="1"/>
  <c r="I68" i="1"/>
  <c r="G79" i="1"/>
  <c r="G116" i="1"/>
  <c r="G85" i="1"/>
  <c r="G10" i="1"/>
  <c r="I113" i="1"/>
  <c r="G118" i="1"/>
  <c r="G55" i="1"/>
  <c r="J101" i="1" l="1"/>
  <c r="I57" i="1"/>
  <c r="J67" i="1"/>
  <c r="I112" i="1"/>
  <c r="H101" i="1"/>
  <c r="H57" i="1"/>
  <c r="I81" i="1"/>
  <c r="H67" i="1"/>
  <c r="H24" i="1"/>
  <c r="J81" i="1"/>
  <c r="J57" i="1"/>
  <c r="I101" i="1"/>
  <c r="J124" i="1"/>
  <c r="J24" i="1"/>
  <c r="I45" i="1"/>
  <c r="J45" i="1"/>
  <c r="H45" i="1"/>
  <c r="I124" i="1"/>
  <c r="I24" i="1"/>
  <c r="H124" i="1"/>
  <c r="J112" i="1"/>
  <c r="I67" i="1"/>
  <c r="H81" i="1"/>
  <c r="H112" i="1"/>
  <c r="L5" i="1"/>
  <c r="L6" i="1" s="1"/>
  <c r="K102" i="1"/>
  <c r="K58" i="1"/>
  <c r="K113" i="1"/>
  <c r="K82" i="1"/>
  <c r="K68" i="1"/>
  <c r="K57" i="1" l="1"/>
  <c r="K67" i="1"/>
  <c r="K124" i="1"/>
  <c r="K112" i="1"/>
  <c r="K81" i="1"/>
  <c r="K24" i="1"/>
  <c r="K101" i="1"/>
  <c r="K45" i="1"/>
  <c r="P5" i="1"/>
  <c r="P6" i="1" s="1"/>
  <c r="N6" i="1" l="1"/>
  <c r="M6" i="1"/>
  <c r="T5" i="1"/>
  <c r="T6" i="1" s="1"/>
  <c r="L58" i="1"/>
  <c r="L82" i="1"/>
  <c r="L113" i="1"/>
  <c r="L102" i="1"/>
  <c r="L68" i="1"/>
  <c r="L57" i="1" l="1"/>
  <c r="L45" i="1"/>
  <c r="L124" i="1"/>
  <c r="L112" i="1"/>
  <c r="L67" i="1"/>
  <c r="L81" i="1"/>
  <c r="L101" i="1"/>
  <c r="X5" i="1"/>
  <c r="X6" i="1" s="1"/>
  <c r="R6" i="1"/>
  <c r="Q6" i="1"/>
  <c r="O6" i="1"/>
  <c r="P102" i="1"/>
  <c r="N68" i="1"/>
  <c r="P82" i="1"/>
  <c r="P68" i="1"/>
  <c r="M113" i="1"/>
  <c r="P58" i="1"/>
  <c r="N58" i="1"/>
  <c r="M82" i="1"/>
  <c r="M58" i="1"/>
  <c r="M68" i="1"/>
  <c r="M102" i="1"/>
  <c r="N113" i="1"/>
  <c r="P113" i="1"/>
  <c r="N82" i="1"/>
  <c r="N102" i="1"/>
  <c r="M67" i="1" l="1"/>
  <c r="P67" i="1"/>
  <c r="M101" i="1"/>
  <c r="P57" i="1"/>
  <c r="N112" i="1"/>
  <c r="M124" i="1"/>
  <c r="M57" i="1"/>
  <c r="P45" i="1"/>
  <c r="P101" i="1"/>
  <c r="N101" i="1"/>
  <c r="N124" i="1"/>
  <c r="N81" i="1"/>
  <c r="M112" i="1"/>
  <c r="P112" i="1"/>
  <c r="N67" i="1"/>
  <c r="N57" i="1"/>
  <c r="M81" i="1"/>
  <c r="P81" i="1"/>
  <c r="M45" i="1"/>
  <c r="P124" i="1"/>
  <c r="N45" i="1"/>
  <c r="S6" i="1"/>
  <c r="AB5" i="1"/>
  <c r="AB6" i="1" s="1"/>
  <c r="V6" i="1"/>
  <c r="U6" i="1"/>
  <c r="O102" i="1"/>
  <c r="R102" i="1"/>
  <c r="O82" i="1"/>
  <c r="R82" i="1"/>
  <c r="Q58" i="1"/>
  <c r="O113" i="1"/>
  <c r="R113" i="1"/>
  <c r="T58" i="1"/>
  <c r="Q113" i="1"/>
  <c r="T68" i="1"/>
  <c r="Q102" i="1"/>
  <c r="T102" i="1"/>
  <c r="R68" i="1"/>
  <c r="O68" i="1"/>
  <c r="T113" i="1"/>
  <c r="Q68" i="1"/>
  <c r="Q82" i="1"/>
  <c r="O58" i="1"/>
  <c r="T82" i="1"/>
  <c r="R58" i="1"/>
  <c r="R101" i="1" l="1"/>
  <c r="O101" i="1"/>
  <c r="Q81" i="1"/>
  <c r="T57" i="1"/>
  <c r="R45" i="1"/>
  <c r="T45" i="1"/>
  <c r="O67" i="1"/>
  <c r="O45" i="1"/>
  <c r="Q101" i="1"/>
  <c r="Q67" i="1"/>
  <c r="Q124" i="1"/>
  <c r="O112" i="1"/>
  <c r="R124" i="1"/>
  <c r="O81" i="1"/>
  <c r="Q112" i="1"/>
  <c r="Q57" i="1"/>
  <c r="T67" i="1"/>
  <c r="Q45" i="1"/>
  <c r="R81" i="1"/>
  <c r="R57" i="1"/>
  <c r="O124" i="1"/>
  <c r="T112" i="1"/>
  <c r="T81" i="1"/>
  <c r="R112" i="1"/>
  <c r="T101" i="1"/>
  <c r="T124" i="1"/>
  <c r="R67" i="1"/>
  <c r="O57" i="1"/>
  <c r="W6" i="1"/>
  <c r="AF5" i="1"/>
  <c r="AF6" i="1" s="1"/>
  <c r="Y6" i="1"/>
  <c r="Z6" i="1"/>
  <c r="S102" i="1"/>
  <c r="U82" i="1"/>
  <c r="X58" i="1"/>
  <c r="V82" i="1"/>
  <c r="V102" i="1"/>
  <c r="U102" i="1"/>
  <c r="S113" i="1"/>
  <c r="X102" i="1"/>
  <c r="V68" i="1"/>
  <c r="S82" i="1"/>
  <c r="V113" i="1"/>
  <c r="S68" i="1"/>
  <c r="U58" i="1"/>
  <c r="X113" i="1"/>
  <c r="V58" i="1"/>
  <c r="U68" i="1"/>
  <c r="X82" i="1"/>
  <c r="U113" i="1"/>
  <c r="S58" i="1"/>
  <c r="X68" i="1"/>
  <c r="S57" i="1" l="1"/>
  <c r="X124" i="1"/>
  <c r="S101" i="1"/>
  <c r="V101" i="1"/>
  <c r="X45" i="1"/>
  <c r="X101" i="1"/>
  <c r="X57" i="1"/>
  <c r="S112" i="1"/>
  <c r="U112" i="1"/>
  <c r="X112" i="1"/>
  <c r="V57" i="1"/>
  <c r="U81" i="1"/>
  <c r="X67" i="1"/>
  <c r="X81" i="1"/>
  <c r="S81" i="1"/>
  <c r="S67" i="1"/>
  <c r="V45" i="1"/>
  <c r="V67" i="1"/>
  <c r="U45" i="1"/>
  <c r="U57" i="1"/>
  <c r="S45" i="1"/>
  <c r="V112" i="1"/>
  <c r="U101" i="1"/>
  <c r="U67" i="1"/>
  <c r="S124" i="1"/>
  <c r="V81" i="1"/>
  <c r="V124" i="1"/>
  <c r="U124" i="1"/>
  <c r="AD6" i="1"/>
  <c r="AC6" i="1"/>
  <c r="AA6" i="1"/>
  <c r="AJ5" i="1"/>
  <c r="AJ6" i="1" s="1"/>
  <c r="AB113" i="1"/>
  <c r="Z82" i="1"/>
  <c r="Z58" i="1"/>
  <c r="W58" i="1"/>
  <c r="AB102" i="1"/>
  <c r="Y58" i="1"/>
  <c r="Y102" i="1"/>
  <c r="AB82" i="1"/>
  <c r="Z68" i="1"/>
  <c r="W68" i="1"/>
  <c r="W113" i="1"/>
  <c r="AB68" i="1"/>
  <c r="Z102" i="1"/>
  <c r="W102" i="1"/>
  <c r="Z113" i="1"/>
  <c r="AB58" i="1"/>
  <c r="W82" i="1"/>
  <c r="Y68" i="1"/>
  <c r="Y113" i="1"/>
  <c r="Y82" i="1"/>
  <c r="W124" i="1" l="1"/>
  <c r="W45" i="1"/>
  <c r="Y124" i="1"/>
  <c r="AB101" i="1"/>
  <c r="Z124" i="1"/>
  <c r="Y101" i="1"/>
  <c r="AB57" i="1"/>
  <c r="W112" i="1"/>
  <c r="W67" i="1"/>
  <c r="Y67" i="1"/>
  <c r="Y112" i="1"/>
  <c r="W57" i="1"/>
  <c r="Z67" i="1"/>
  <c r="Z81" i="1"/>
  <c r="AB67" i="1"/>
  <c r="Y57" i="1"/>
  <c r="AB81" i="1"/>
  <c r="AB112" i="1"/>
  <c r="Z101" i="1"/>
  <c r="W101" i="1"/>
  <c r="Z112" i="1"/>
  <c r="W81" i="1"/>
  <c r="Y45" i="1"/>
  <c r="Y81" i="1"/>
  <c r="AB124" i="1"/>
  <c r="AB45" i="1"/>
  <c r="Z57" i="1"/>
  <c r="Z45" i="1"/>
  <c r="AN5" i="1"/>
  <c r="AG6" i="1"/>
  <c r="AH6" i="1"/>
  <c r="AE6" i="1"/>
  <c r="AD82" i="1"/>
  <c r="AF58" i="1"/>
  <c r="AF82" i="1"/>
  <c r="AA58" i="1"/>
  <c r="AF102" i="1"/>
  <c r="AF68" i="1"/>
  <c r="AC113" i="1"/>
  <c r="AA68" i="1"/>
  <c r="AA113" i="1"/>
  <c r="AA102" i="1"/>
  <c r="AC102" i="1"/>
  <c r="AC58" i="1"/>
  <c r="AD102" i="1"/>
  <c r="AC82" i="1"/>
  <c r="AD113" i="1"/>
  <c r="AC68" i="1"/>
  <c r="AF113" i="1"/>
  <c r="AA82" i="1"/>
  <c r="AD58" i="1"/>
  <c r="AD68" i="1"/>
  <c r="AN8" i="1" l="1"/>
  <c r="AN6" i="1"/>
  <c r="AD81" i="1"/>
  <c r="AD57" i="1"/>
  <c r="AA45" i="1"/>
  <c r="AF57" i="1"/>
  <c r="AC67" i="1"/>
  <c r="AC81" i="1"/>
  <c r="AA67" i="1"/>
  <c r="AF45" i="1"/>
  <c r="AA101" i="1"/>
  <c r="AF67" i="1"/>
  <c r="AD101" i="1"/>
  <c r="AA124" i="1"/>
  <c r="AF101" i="1"/>
  <c r="AD67" i="1"/>
  <c r="AD112" i="1"/>
  <c r="AA81" i="1"/>
  <c r="AA57" i="1"/>
  <c r="AF81" i="1"/>
  <c r="AF124" i="1"/>
  <c r="AD124" i="1"/>
  <c r="AD45" i="1"/>
  <c r="AA112" i="1"/>
  <c r="AC45" i="1"/>
  <c r="AC57" i="1"/>
  <c r="AC101" i="1"/>
  <c r="AC124" i="1"/>
  <c r="AC112" i="1"/>
  <c r="AF112" i="1"/>
  <c r="AR5" i="1"/>
  <c r="AI6" i="1"/>
  <c r="AL6" i="1"/>
  <c r="AK6" i="1"/>
  <c r="AH82" i="1"/>
  <c r="AG58" i="1"/>
  <c r="AE113" i="1"/>
  <c r="AE68" i="1"/>
  <c r="AG102" i="1"/>
  <c r="AH102" i="1"/>
  <c r="AG113" i="1"/>
  <c r="AG82" i="1"/>
  <c r="AE58" i="1"/>
  <c r="AE102" i="1"/>
  <c r="AJ82" i="1"/>
  <c r="AJ102" i="1"/>
  <c r="AH68" i="1"/>
  <c r="AH113" i="1"/>
  <c r="AJ58" i="1"/>
  <c r="AJ68" i="1"/>
  <c r="AJ113" i="1"/>
  <c r="AH58" i="1"/>
  <c r="AE82" i="1"/>
  <c r="AG68" i="1"/>
  <c r="AR8" i="1" l="1"/>
  <c r="AR6" i="1"/>
  <c r="AE101" i="1"/>
  <c r="AG112" i="1"/>
  <c r="AG45" i="1"/>
  <c r="AH112" i="1"/>
  <c r="AG81" i="1"/>
  <c r="AE57" i="1"/>
  <c r="AE67" i="1"/>
  <c r="AG124" i="1"/>
  <c r="AJ57" i="1"/>
  <c r="AG67" i="1"/>
  <c r="AE45" i="1"/>
  <c r="AG57" i="1"/>
  <c r="AH81" i="1"/>
  <c r="AH124" i="1"/>
  <c r="AH101" i="1"/>
  <c r="AJ45" i="1"/>
  <c r="AE112" i="1"/>
  <c r="AH45" i="1"/>
  <c r="AJ81" i="1"/>
  <c r="AH57" i="1"/>
  <c r="AJ112" i="1"/>
  <c r="AE81" i="1"/>
  <c r="AE124" i="1"/>
  <c r="AG101" i="1"/>
  <c r="AH67" i="1"/>
  <c r="AJ67" i="1"/>
  <c r="AJ101" i="1"/>
  <c r="AJ124" i="1"/>
  <c r="AM6" i="1"/>
  <c r="AV5" i="1"/>
  <c r="AP6" i="1"/>
  <c r="AO6" i="1"/>
  <c r="AI68" i="1"/>
  <c r="AI58" i="1"/>
  <c r="AK82" i="1"/>
  <c r="AN58" i="1"/>
  <c r="AL58" i="1"/>
  <c r="AL102" i="1"/>
  <c r="AL82" i="1"/>
  <c r="AN82" i="1"/>
  <c r="AN113" i="1"/>
  <c r="AN102" i="1"/>
  <c r="AL113" i="1"/>
  <c r="AK113" i="1"/>
  <c r="AN68" i="1"/>
  <c r="AK68" i="1"/>
  <c r="AI113" i="1"/>
  <c r="AI82" i="1"/>
  <c r="AK102" i="1"/>
  <c r="AL68" i="1"/>
  <c r="AI102" i="1"/>
  <c r="AK58" i="1"/>
  <c r="AV8" i="1" l="1"/>
  <c r="AV6" i="1"/>
  <c r="AK124" i="1"/>
  <c r="AN112" i="1"/>
  <c r="AI112" i="1"/>
  <c r="AI57" i="1"/>
  <c r="AI45" i="1"/>
  <c r="AK57" i="1"/>
  <c r="AK81" i="1"/>
  <c r="AK112" i="1"/>
  <c r="AL67" i="1"/>
  <c r="AN45" i="1"/>
  <c r="AI67" i="1"/>
  <c r="AN67" i="1"/>
  <c r="AN101" i="1"/>
  <c r="AN124" i="1"/>
  <c r="AN57" i="1"/>
  <c r="AL101" i="1"/>
  <c r="AI81" i="1"/>
  <c r="AN81" i="1"/>
  <c r="AK67" i="1"/>
  <c r="AK45" i="1"/>
  <c r="AL57" i="1"/>
  <c r="AL124" i="1"/>
  <c r="AI101" i="1"/>
  <c r="AI124" i="1"/>
  <c r="AK101" i="1"/>
  <c r="AL112" i="1"/>
  <c r="AL81" i="1"/>
  <c r="AL45" i="1"/>
  <c r="AT6" i="1"/>
  <c r="AS6" i="1"/>
  <c r="AQ6" i="1"/>
  <c r="AZ5" i="1"/>
  <c r="AO102" i="1"/>
  <c r="AO82" i="1"/>
  <c r="AM102" i="1"/>
  <c r="AM68" i="1"/>
  <c r="AO113" i="1"/>
  <c r="AP113" i="1"/>
  <c r="AR68" i="1"/>
  <c r="AP68" i="1"/>
  <c r="AR113" i="1"/>
  <c r="AR82" i="1"/>
  <c r="AP102" i="1"/>
  <c r="AR58" i="1"/>
  <c r="AO58" i="1"/>
  <c r="AM113" i="1"/>
  <c r="AR102" i="1"/>
  <c r="AP82" i="1"/>
  <c r="AM58" i="1"/>
  <c r="AO68" i="1"/>
  <c r="AM82" i="1"/>
  <c r="AP58" i="1"/>
  <c r="AZ8" i="1" l="1"/>
  <c r="AZ6" i="1"/>
  <c r="AM45" i="1"/>
  <c r="AR67" i="1"/>
  <c r="AR45" i="1"/>
  <c r="AP81" i="1"/>
  <c r="AP124" i="1"/>
  <c r="AO57" i="1"/>
  <c r="AM101" i="1"/>
  <c r="AR124" i="1"/>
  <c r="AM112" i="1"/>
  <c r="AP101" i="1"/>
  <c r="AO124" i="1"/>
  <c r="AP112" i="1"/>
  <c r="AR101" i="1"/>
  <c r="AR57" i="1"/>
  <c r="AP67" i="1"/>
  <c r="AM124" i="1"/>
  <c r="AM67" i="1"/>
  <c r="AR112" i="1"/>
  <c r="AP45" i="1"/>
  <c r="AO112" i="1"/>
  <c r="AM81" i="1"/>
  <c r="AR81" i="1"/>
  <c r="AO101" i="1"/>
  <c r="AO67" i="1"/>
  <c r="AO45" i="1"/>
  <c r="AM57" i="1"/>
  <c r="AP57" i="1"/>
  <c r="AO81" i="1"/>
  <c r="AW6" i="1"/>
  <c r="AX6" i="1"/>
  <c r="BD5" i="1"/>
  <c r="AU6" i="1"/>
  <c r="AT102" i="1"/>
  <c r="AS58" i="1"/>
  <c r="AS102" i="1"/>
  <c r="AV58" i="1"/>
  <c r="AV102" i="1"/>
  <c r="AT68" i="1"/>
  <c r="AS82" i="1"/>
  <c r="AV82" i="1"/>
  <c r="AQ58" i="1"/>
  <c r="AQ113" i="1"/>
  <c r="AS68" i="1"/>
  <c r="AT113" i="1"/>
  <c r="AT58" i="1"/>
  <c r="AS113" i="1"/>
  <c r="AQ68" i="1"/>
  <c r="AQ82" i="1"/>
  <c r="AV68" i="1"/>
  <c r="AT82" i="1"/>
  <c r="AV113" i="1"/>
  <c r="AQ102" i="1"/>
  <c r="BD8" i="1" l="1"/>
  <c r="BD6" i="1"/>
  <c r="AT124" i="1"/>
  <c r="AS101" i="1"/>
  <c r="AS57" i="1"/>
  <c r="AV124" i="1"/>
  <c r="AT81" i="1"/>
  <c r="AV81" i="1"/>
  <c r="AV101" i="1"/>
  <c r="AV57" i="1"/>
  <c r="AS45" i="1"/>
  <c r="AQ101" i="1"/>
  <c r="AQ81" i="1"/>
  <c r="AT67" i="1"/>
  <c r="AQ67" i="1"/>
  <c r="AQ124" i="1"/>
  <c r="AT101" i="1"/>
  <c r="AS124" i="1"/>
  <c r="AS67" i="1"/>
  <c r="AQ57" i="1"/>
  <c r="AV112" i="1"/>
  <c r="AV67" i="1"/>
  <c r="AT45" i="1"/>
  <c r="AT57" i="1"/>
  <c r="AS112" i="1"/>
  <c r="AQ112" i="1"/>
  <c r="AT112" i="1"/>
  <c r="AS81" i="1"/>
  <c r="AQ45" i="1"/>
  <c r="AV45" i="1"/>
  <c r="AY6" i="1"/>
  <c r="BH5" i="1"/>
  <c r="BA6" i="1"/>
  <c r="BB6" i="1"/>
  <c r="AZ68" i="1"/>
  <c r="AZ82" i="1"/>
  <c r="AU102" i="1"/>
  <c r="AU68" i="1"/>
  <c r="AX113" i="1"/>
  <c r="AW68" i="1"/>
  <c r="AU58" i="1"/>
  <c r="AW82" i="1"/>
  <c r="AW113" i="1"/>
  <c r="AX68" i="1"/>
  <c r="AU113" i="1"/>
  <c r="AX82" i="1"/>
  <c r="AZ58" i="1"/>
  <c r="AX58" i="1"/>
  <c r="AU82" i="1"/>
  <c r="AW102" i="1"/>
  <c r="AZ102" i="1"/>
  <c r="AW58" i="1"/>
  <c r="AX102" i="1"/>
  <c r="AZ113" i="1"/>
  <c r="BH8" i="1" l="1"/>
  <c r="BH6" i="1"/>
  <c r="AW67" i="1"/>
  <c r="AX112" i="1"/>
  <c r="AX67" i="1"/>
  <c r="AZ124" i="1"/>
  <c r="AZ81" i="1"/>
  <c r="AU67" i="1"/>
  <c r="AW81" i="1"/>
  <c r="AX81" i="1"/>
  <c r="AZ45" i="1"/>
  <c r="AU81" i="1"/>
  <c r="AW57" i="1"/>
  <c r="AX57" i="1"/>
  <c r="AU45" i="1"/>
  <c r="AX45" i="1"/>
  <c r="AZ112" i="1"/>
  <c r="AX101" i="1"/>
  <c r="AX124" i="1"/>
  <c r="AZ57" i="1"/>
  <c r="AU57" i="1"/>
  <c r="AW124" i="1"/>
  <c r="AZ101" i="1"/>
  <c r="AU101" i="1"/>
  <c r="AU124" i="1"/>
  <c r="AW112" i="1"/>
  <c r="AW101" i="1"/>
  <c r="AW45" i="1"/>
  <c r="AZ67" i="1"/>
  <c r="AU112" i="1"/>
  <c r="BC6" i="1"/>
  <c r="BE6" i="1"/>
  <c r="BF6" i="1"/>
  <c r="BL5" i="1"/>
  <c r="BD102" i="1"/>
  <c r="BB58" i="1"/>
  <c r="AY113" i="1"/>
  <c r="AY82" i="1"/>
  <c r="BD58" i="1"/>
  <c r="BA68" i="1"/>
  <c r="BD113" i="1"/>
  <c r="AY68" i="1"/>
  <c r="AY102" i="1"/>
  <c r="BA113" i="1"/>
  <c r="BB102" i="1"/>
  <c r="AY58" i="1"/>
  <c r="BA102" i="1"/>
  <c r="BB82" i="1"/>
  <c r="BD82" i="1"/>
  <c r="BA82" i="1"/>
  <c r="BA58" i="1"/>
  <c r="BB68" i="1"/>
  <c r="BB113" i="1"/>
  <c r="BD68" i="1"/>
  <c r="BL8" i="1" l="1"/>
  <c r="BL6" i="1"/>
  <c r="BA124" i="1"/>
  <c r="BA101" i="1"/>
  <c r="AY57" i="1"/>
  <c r="BD101" i="1"/>
  <c r="BD67" i="1"/>
  <c r="BB67" i="1"/>
  <c r="BB112" i="1"/>
  <c r="BA67" i="1"/>
  <c r="BA57" i="1"/>
  <c r="BB45" i="1"/>
  <c r="AY101" i="1"/>
  <c r="BD124" i="1"/>
  <c r="BD112" i="1"/>
  <c r="AY81" i="1"/>
  <c r="BB124" i="1"/>
  <c r="AY45" i="1"/>
  <c r="AY112" i="1"/>
  <c r="AY67" i="1"/>
  <c r="BA45" i="1"/>
  <c r="BB81" i="1"/>
  <c r="BA81" i="1"/>
  <c r="AY124" i="1"/>
  <c r="BD57" i="1"/>
  <c r="BB101" i="1"/>
  <c r="BA112" i="1"/>
  <c r="BD81" i="1"/>
  <c r="BD45" i="1"/>
  <c r="BB57" i="1"/>
  <c r="BP5" i="1"/>
  <c r="BP6" i="1" s="1"/>
  <c r="BG6" i="1"/>
  <c r="BJ6" i="1"/>
  <c r="BI6" i="1"/>
  <c r="BH68" i="1"/>
  <c r="BF102" i="1"/>
  <c r="BH113" i="1"/>
  <c r="BC58" i="1"/>
  <c r="BC102" i="1"/>
  <c r="BH82" i="1"/>
  <c r="BC113" i="1"/>
  <c r="BE102" i="1"/>
  <c r="BE82" i="1"/>
  <c r="BC82" i="1"/>
  <c r="BF58" i="1"/>
  <c r="BE58" i="1"/>
  <c r="BF82" i="1"/>
  <c r="BH102" i="1"/>
  <c r="BH58" i="1"/>
  <c r="BF113" i="1"/>
  <c r="BE68" i="1"/>
  <c r="BC68" i="1"/>
  <c r="BE113" i="1"/>
  <c r="BF68" i="1"/>
  <c r="BE45" i="1" l="1"/>
  <c r="BF101" i="1"/>
  <c r="BC57" i="1"/>
  <c r="BH45" i="1"/>
  <c r="BF112" i="1"/>
  <c r="BF67" i="1"/>
  <c r="BE101" i="1"/>
  <c r="BF57" i="1"/>
  <c r="BH124" i="1"/>
  <c r="BC45" i="1"/>
  <c r="BE124" i="1"/>
  <c r="BC81" i="1"/>
  <c r="BC112" i="1"/>
  <c r="BF45" i="1"/>
  <c r="BH112" i="1"/>
  <c r="BC124" i="1"/>
  <c r="BE67" i="1"/>
  <c r="BF124" i="1"/>
  <c r="BH57" i="1"/>
  <c r="BH67" i="1"/>
  <c r="BH101" i="1"/>
  <c r="BC101" i="1"/>
  <c r="BC67" i="1"/>
  <c r="BE81" i="1"/>
  <c r="BE112" i="1"/>
  <c r="BE57" i="1"/>
  <c r="BF81" i="1"/>
  <c r="BH81" i="1"/>
  <c r="BR6" i="1"/>
  <c r="BP8" i="1"/>
  <c r="BM6" i="1"/>
  <c r="BN6" i="1"/>
  <c r="BK6" i="1"/>
  <c r="BJ102" i="1"/>
  <c r="BL68" i="1"/>
  <c r="BL82" i="1"/>
  <c r="BJ113" i="1"/>
  <c r="BG68" i="1"/>
  <c r="BL102" i="1"/>
  <c r="BL113" i="1"/>
  <c r="BJ82" i="1"/>
  <c r="BJ68" i="1"/>
  <c r="BI68" i="1"/>
  <c r="BL58" i="1"/>
  <c r="BG58" i="1"/>
  <c r="BI113" i="1"/>
  <c r="BI82" i="1"/>
  <c r="BI58" i="1"/>
  <c r="BI102" i="1"/>
  <c r="BG113" i="1"/>
  <c r="BJ58" i="1"/>
  <c r="BG102" i="1"/>
  <c r="BG82" i="1"/>
  <c r="BQ6" i="1" l="1"/>
  <c r="BI101" i="1"/>
  <c r="BL81" i="1"/>
  <c r="BL101" i="1"/>
  <c r="BJ67" i="1"/>
  <c r="BJ81" i="1"/>
  <c r="BI124" i="1"/>
  <c r="BJ124" i="1"/>
  <c r="BG67" i="1"/>
  <c r="BJ101" i="1"/>
  <c r="BI81" i="1"/>
  <c r="BG124" i="1"/>
  <c r="BI67" i="1"/>
  <c r="BL45" i="1"/>
  <c r="BG101" i="1"/>
  <c r="BG45" i="1"/>
  <c r="BG57" i="1"/>
  <c r="BJ112" i="1"/>
  <c r="BJ45" i="1"/>
  <c r="BG112" i="1"/>
  <c r="BG81" i="1"/>
  <c r="BI45" i="1"/>
  <c r="BL57" i="1"/>
  <c r="BI57" i="1"/>
  <c r="BI112" i="1"/>
  <c r="BL67" i="1"/>
  <c r="BJ57" i="1"/>
  <c r="BL124" i="1"/>
  <c r="BL112" i="1"/>
  <c r="BO6" i="1"/>
  <c r="BS6" i="1"/>
  <c r="BS43" i="1"/>
  <c r="BS53" i="1"/>
  <c r="BS63" i="1"/>
  <c r="BS73" i="1"/>
  <c r="BS83" i="1"/>
  <c r="BS91" i="1"/>
  <c r="BS99" i="1"/>
  <c r="BS109" i="1"/>
  <c r="BS119" i="1"/>
  <c r="BR102" i="1"/>
  <c r="BN58" i="1"/>
  <c r="BM58" i="1"/>
  <c r="BN68" i="1"/>
  <c r="BM102" i="1"/>
  <c r="BK58" i="1"/>
  <c r="BS44" i="1"/>
  <c r="BS54" i="1"/>
  <c r="BS64" i="1"/>
  <c r="BS74" i="1"/>
  <c r="BS84" i="1"/>
  <c r="BS92" i="1"/>
  <c r="BS100" i="1"/>
  <c r="BS110" i="1"/>
  <c r="BS120" i="1"/>
  <c r="BR113" i="1"/>
  <c r="BR82" i="1"/>
  <c r="BP58" i="1"/>
  <c r="BK82" i="1"/>
  <c r="BP102" i="1"/>
  <c r="BP68" i="1"/>
  <c r="BS37" i="1"/>
  <c r="BS47" i="1"/>
  <c r="BS55" i="1"/>
  <c r="BS65" i="1"/>
  <c r="BS75" i="1"/>
  <c r="BS85" i="1"/>
  <c r="BS93" i="1"/>
  <c r="BS103" i="1"/>
  <c r="BS111" i="1"/>
  <c r="BS121" i="1"/>
  <c r="BN82" i="1"/>
  <c r="BQ102" i="1"/>
  <c r="BK113" i="1"/>
  <c r="BP82" i="1"/>
  <c r="BN102" i="1"/>
  <c r="BK102" i="1"/>
  <c r="BQ58" i="1"/>
  <c r="BS38" i="1"/>
  <c r="BS48" i="1"/>
  <c r="BS56" i="1"/>
  <c r="BS66" i="1"/>
  <c r="BS76" i="1"/>
  <c r="BS86" i="1"/>
  <c r="BS94" i="1"/>
  <c r="BS104" i="1"/>
  <c r="BS114" i="1"/>
  <c r="BS122" i="1"/>
  <c r="BR68" i="1"/>
  <c r="BQ82" i="1"/>
  <c r="BK68" i="1"/>
  <c r="BQ113" i="1"/>
  <c r="BS39" i="1"/>
  <c r="BS49" i="1"/>
  <c r="BS59" i="1"/>
  <c r="BS69" i="1"/>
  <c r="BS77" i="1"/>
  <c r="BS87" i="1"/>
  <c r="BS95" i="1"/>
  <c r="BS105" i="1"/>
  <c r="BS115" i="1"/>
  <c r="BS123" i="1"/>
  <c r="BQ68" i="1"/>
  <c r="BS40" i="1"/>
  <c r="BS50" i="1"/>
  <c r="BS60" i="1"/>
  <c r="BS70" i="1"/>
  <c r="BS78" i="1"/>
  <c r="BS88" i="1"/>
  <c r="BS96" i="1"/>
  <c r="BS106" i="1"/>
  <c r="BS116" i="1"/>
  <c r="BN113" i="1"/>
  <c r="BM82" i="1"/>
  <c r="BP113" i="1"/>
  <c r="BR58" i="1"/>
  <c r="BM68" i="1"/>
  <c r="BS41" i="1"/>
  <c r="BS51" i="1"/>
  <c r="BS61" i="1"/>
  <c r="BS71" i="1"/>
  <c r="BS79" i="1"/>
  <c r="BS89" i="1"/>
  <c r="BS97" i="1"/>
  <c r="BS107" i="1"/>
  <c r="BS117" i="1"/>
  <c r="BM113" i="1"/>
  <c r="BS42" i="1"/>
  <c r="BS52" i="1"/>
  <c r="BS62" i="1"/>
  <c r="BS72" i="1"/>
  <c r="BS80" i="1"/>
  <c r="BS90" i="1"/>
  <c r="BS98" i="1"/>
  <c r="BS108" i="1"/>
  <c r="BS118" i="1"/>
  <c r="BP81" i="1" l="1"/>
  <c r="BM57" i="1"/>
  <c r="BR57" i="1"/>
  <c r="BK101" i="1"/>
  <c r="BQ45" i="1"/>
  <c r="BP124" i="1"/>
  <c r="BM81" i="1"/>
  <c r="BN101" i="1"/>
  <c r="BK57" i="1"/>
  <c r="BK67" i="1"/>
  <c r="BK112" i="1"/>
  <c r="BQ112" i="1"/>
  <c r="BQ81" i="1"/>
  <c r="BM112" i="1"/>
  <c r="BM124" i="1"/>
  <c r="BR124" i="1"/>
  <c r="BR45" i="1"/>
  <c r="BN57" i="1"/>
  <c r="BK81" i="1"/>
  <c r="BQ67" i="1"/>
  <c r="BP101" i="1"/>
  <c r="BR112" i="1"/>
  <c r="BN81" i="1"/>
  <c r="BN112" i="1"/>
  <c r="BN67" i="1"/>
  <c r="BK45" i="1"/>
  <c r="BQ124" i="1"/>
  <c r="BP57" i="1"/>
  <c r="BP112" i="1"/>
  <c r="BP45" i="1"/>
  <c r="BK124" i="1"/>
  <c r="BR67" i="1"/>
  <c r="BR81" i="1"/>
  <c r="BR101" i="1"/>
  <c r="BQ57" i="1"/>
  <c r="BM101" i="1"/>
  <c r="BM45" i="1"/>
  <c r="BN45" i="1"/>
  <c r="BQ101" i="1"/>
  <c r="BP67" i="1"/>
  <c r="BM67" i="1"/>
  <c r="BN124" i="1"/>
  <c r="BO82" i="1"/>
  <c r="BO68" i="1"/>
  <c r="BO102" i="1"/>
  <c r="BS113" i="1"/>
  <c r="BS102" i="1"/>
  <c r="BO113" i="1"/>
  <c r="BS68" i="1"/>
  <c r="BO58" i="1"/>
  <c r="BS58" i="1"/>
  <c r="BS82" i="1"/>
  <c r="BO112" i="1" l="1"/>
  <c r="BO45" i="1"/>
  <c r="BS45" i="1"/>
  <c r="BO81" i="1"/>
  <c r="BO67" i="1"/>
  <c r="BS67" i="1"/>
  <c r="BS124" i="1"/>
  <c r="BO124" i="1"/>
  <c r="BS57" i="1"/>
  <c r="BS101" i="1"/>
  <c r="BO101" i="1"/>
  <c r="BS81" i="1"/>
  <c r="BO57" i="1"/>
  <c r="BS112" i="1"/>
</calcChain>
</file>

<file path=xl/sharedStrings.xml><?xml version="1.0" encoding="utf-8"?>
<sst xmlns="http://schemas.openxmlformats.org/spreadsheetml/2006/main" count="150" uniqueCount="141">
  <si>
    <t>East North Central</t>
  </si>
  <si>
    <t>Description</t>
  </si>
  <si>
    <t>Max</t>
  </si>
  <si>
    <t>Min</t>
  </si>
  <si>
    <t>Avg</t>
  </si>
  <si>
    <t>Change</t>
  </si>
  <si>
    <t>Day 1</t>
  </si>
  <si>
    <t>2M Min Temp</t>
  </si>
  <si>
    <t>KORD</t>
  </si>
  <si>
    <t>KPIA</t>
  </si>
  <si>
    <t>KSPI</t>
  </si>
  <si>
    <t>KIND</t>
  </si>
  <si>
    <t>KFWA</t>
  </si>
  <si>
    <t>KDTW</t>
  </si>
  <si>
    <t>KFNT</t>
  </si>
  <si>
    <t>KGRR</t>
  </si>
  <si>
    <t>KLAN</t>
  </si>
  <si>
    <t>KTOL</t>
  </si>
  <si>
    <t>KCLE</t>
  </si>
  <si>
    <t>KCVG</t>
  </si>
  <si>
    <t>KDAY</t>
  </si>
  <si>
    <t>KMKE</t>
  </si>
  <si>
    <t>-GFS</t>
  </si>
  <si>
    <t>East South Central</t>
  </si>
  <si>
    <t>KBHM</t>
  </si>
  <si>
    <t>KMGM</t>
  </si>
  <si>
    <t>KHSV</t>
  </si>
  <si>
    <t>KSDF</t>
  </si>
  <si>
    <t>KLEX</t>
  </si>
  <si>
    <t>KJAN</t>
  </si>
  <si>
    <t>KBNA</t>
  </si>
  <si>
    <t>KMEM</t>
  </si>
  <si>
    <t>KTYS</t>
  </si>
  <si>
    <t>Mid Atlantic</t>
  </si>
  <si>
    <t>KEWR</t>
  </si>
  <si>
    <t>KTTN</t>
  </si>
  <si>
    <t>KNYC</t>
  </si>
  <si>
    <t>KBUF</t>
  </si>
  <si>
    <t>KROC</t>
  </si>
  <si>
    <t>KPHL</t>
  </si>
  <si>
    <t>KPIT</t>
  </si>
  <si>
    <t>KCXY</t>
  </si>
  <si>
    <t>KPHX</t>
  </si>
  <si>
    <t>KTUS</t>
  </si>
  <si>
    <t>KDEN</t>
  </si>
  <si>
    <t>KCOS</t>
  </si>
  <si>
    <t>KBOI</t>
  </si>
  <si>
    <t>KBIL</t>
  </si>
  <si>
    <t>KLAS</t>
  </si>
  <si>
    <t>KRNO</t>
  </si>
  <si>
    <t>KABQ</t>
  </si>
  <si>
    <t>KSLC</t>
  </si>
  <si>
    <t>KBDL</t>
  </si>
  <si>
    <t>KBDR</t>
  </si>
  <si>
    <t>KPWM</t>
  </si>
  <si>
    <t>KBOS</t>
  </si>
  <si>
    <t>KORH</t>
  </si>
  <si>
    <t>KCON</t>
  </si>
  <si>
    <t>KPVD</t>
  </si>
  <si>
    <t>KBTV</t>
  </si>
  <si>
    <t>KLAX</t>
  </si>
  <si>
    <t>KRIV</t>
  </si>
  <si>
    <t>KSFO</t>
  </si>
  <si>
    <t>KSAC</t>
  </si>
  <si>
    <t>KFAT</t>
  </si>
  <si>
    <t>KSCK</t>
  </si>
  <si>
    <t>KSAN</t>
  </si>
  <si>
    <t>KSJC</t>
  </si>
  <si>
    <t>KBFL</t>
  </si>
  <si>
    <t>KPDX</t>
  </si>
  <si>
    <t>KSLE</t>
  </si>
  <si>
    <t>KSEA</t>
  </si>
  <si>
    <t>KILG</t>
  </si>
  <si>
    <t>KMIA</t>
  </si>
  <si>
    <t>KMCO</t>
  </si>
  <si>
    <t>KTPA</t>
  </si>
  <si>
    <t>KJAX</t>
  </si>
  <si>
    <t>KFMY</t>
  </si>
  <si>
    <t>KATL</t>
  </si>
  <si>
    <t>KAGS</t>
  </si>
  <si>
    <t>KMCN</t>
  </si>
  <si>
    <t>KBWI</t>
  </si>
  <si>
    <t>KCLT</t>
  </si>
  <si>
    <t>KRDU</t>
  </si>
  <si>
    <t>KGSP</t>
  </si>
  <si>
    <t>KCOU</t>
  </si>
  <si>
    <t>KRIC</t>
  </si>
  <si>
    <t>KORF</t>
  </si>
  <si>
    <t>KDCA</t>
  </si>
  <si>
    <t>KHTS</t>
  </si>
  <si>
    <t>KDSM</t>
  </si>
  <si>
    <t>KICT</t>
  </si>
  <si>
    <t>KMSP</t>
  </si>
  <si>
    <t>KSTL</t>
  </si>
  <si>
    <t>KMCI</t>
  </si>
  <si>
    <t>KLNK</t>
  </si>
  <si>
    <t>KOMA</t>
  </si>
  <si>
    <t>KFAR</t>
  </si>
  <si>
    <t>KFSD</t>
  </si>
  <si>
    <t>KLIT</t>
  </si>
  <si>
    <t>KMSY</t>
  </si>
  <si>
    <t>KBTR</t>
  </si>
  <si>
    <t>KOKC</t>
  </si>
  <si>
    <t>KTUL</t>
  </si>
  <si>
    <t>KIAH</t>
  </si>
  <si>
    <t>KDFW</t>
  </si>
  <si>
    <t>KSAT</t>
  </si>
  <si>
    <t>KAUS</t>
  </si>
  <si>
    <t>KELP</t>
  </si>
  <si>
    <t>Mountain</t>
  </si>
  <si>
    <t>North East</t>
  </si>
  <si>
    <t>Pacific</t>
  </si>
  <si>
    <t>South Atlantic</t>
  </si>
  <si>
    <t>West North Central</t>
  </si>
  <si>
    <t>West South Central</t>
  </si>
  <si>
    <t>Average</t>
  </si>
  <si>
    <t>Day 2</t>
  </si>
  <si>
    <t>Day 3</t>
  </si>
  <si>
    <t>Day 4</t>
  </si>
  <si>
    <t>Day 5</t>
  </si>
  <si>
    <t>Day 6</t>
  </si>
  <si>
    <t>Day 7</t>
  </si>
  <si>
    <t>Day 8</t>
  </si>
  <si>
    <t>2M Daily Max Temp</t>
  </si>
  <si>
    <t>2M Daily Avg Temp</t>
  </si>
  <si>
    <t>2M Daily Min Temp</t>
  </si>
  <si>
    <t>2m Daily Avg Temp 12 hr Change</t>
  </si>
  <si>
    <t>Instructions</t>
  </si>
  <si>
    <t>Select the Source and Model from the selections below.  Leave the model blank for the latest run.</t>
  </si>
  <si>
    <t>Source</t>
  </si>
  <si>
    <t>Model</t>
  </si>
  <si>
    <t>_00z</t>
  </si>
  <si>
    <t>-GEFS</t>
  </si>
  <si>
    <t>_06z</t>
  </si>
  <si>
    <t>-ECM</t>
  </si>
  <si>
    <t>_12z</t>
  </si>
  <si>
    <t>-ECE</t>
  </si>
  <si>
    <t>_18z</t>
  </si>
  <si>
    <t/>
  </si>
  <si>
    <t>Prepared by Andrew McSween</t>
  </si>
  <si>
    <t>Weather - US Temperature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</si>
</sst>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0039A6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39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2">
    <xf numFmtId="0" fontId="0" fillId="0" borderId="0" xfId="0"/>
    <xf numFmtId="0" fontId="0" fillId="0" borderId="0" xfId="0" quotePrefix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2" borderId="0" xfId="0" applyFont="1" applyFill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/>
    <xf numFmtId="2" fontId="0" fillId="0" borderId="8" xfId="0" applyNumberFormat="1" applyBorder="1"/>
    <xf numFmtId="0" fontId="0" fillId="3" borderId="5" xfId="0" applyFill="1" applyBorder="1"/>
    <xf numFmtId="0" fontId="0" fillId="3" borderId="4" xfId="0" applyFill="1" applyBorder="1"/>
    <xf numFmtId="0" fontId="0" fillId="3" borderId="0" xfId="0" applyFill="1" applyBorder="1"/>
    <xf numFmtId="2" fontId="0" fillId="3" borderId="10" xfId="0" applyNumberFormat="1" applyFill="1" applyBorder="1"/>
    <xf numFmtId="2" fontId="0" fillId="3" borderId="11" xfId="0" applyNumberFormat="1" applyFill="1" applyBorder="1"/>
    <xf numFmtId="0" fontId="0" fillId="3" borderId="12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0" xfId="0" applyFont="1"/>
    <xf numFmtId="0" fontId="0" fillId="4" borderId="0" xfId="0" applyFill="1"/>
    <xf numFmtId="0" fontId="4" fillId="4" borderId="0" xfId="1" applyFill="1"/>
    <xf numFmtId="0" fontId="3" fillId="4" borderId="0" xfId="0" applyFont="1" applyFill="1" applyAlignment="1">
      <alignment horizontal="center"/>
    </xf>
    <xf numFmtId="0" fontId="0" fillId="6" borderId="16" xfId="0" applyFill="1" applyBorder="1" applyAlignment="1">
      <alignment horizontal="center"/>
    </xf>
    <xf numFmtId="0" fontId="5" fillId="5" borderId="0" xfId="1" applyFont="1" applyFill="1"/>
    <xf numFmtId="0" fontId="4" fillId="5" borderId="0" xfId="1" applyFill="1"/>
    <xf numFmtId="0" fontId="6" fillId="5" borderId="0" xfId="1" applyFont="1" applyFill="1" applyAlignment="1">
      <alignment horizontal="left"/>
    </xf>
    <xf numFmtId="14" fontId="4" fillId="5" borderId="0" xfId="1" applyNumberFormat="1" applyFill="1" applyAlignment="1">
      <alignment horizontal="left" vertical="center"/>
    </xf>
    <xf numFmtId="22" fontId="4" fillId="5" borderId="0" xfId="1" applyNumberFormat="1" applyFill="1"/>
    <xf numFmtId="0" fontId="0" fillId="0" borderId="17" xfId="0" applyBorder="1"/>
    <xf numFmtId="0" fontId="0" fillId="0" borderId="18" xfId="0" applyBorder="1"/>
    <xf numFmtId="0" fontId="3" fillId="4" borderId="9" xfId="0" applyFont="1" applyFill="1" applyBorder="1" applyAlignment="1">
      <alignment horizontal="center"/>
    </xf>
    <xf numFmtId="0" fontId="0" fillId="5" borderId="0" xfId="0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</cellXfs>
  <cellStyles count="2">
    <cellStyle name="Normal" xfId="0" builtinId="0"/>
    <cellStyle name="Normal 2" xfId="1" xr:uid="{5F65A981-70CD-4DEE-9480-F4D839F97DB5}"/>
  </cellStyles>
  <dxfs count="522"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  <dxf>
      <fill>
        <patternFill>
          <bgColor rgb="FF00FFFF"/>
        </patternFill>
      </fill>
    </dxf>
    <dxf>
      <fill>
        <patternFill>
          <bgColor rgb="FF01FFB3"/>
        </patternFill>
      </fill>
    </dxf>
    <dxf>
      <fill>
        <patternFill>
          <bgColor rgb="FF7FFF00"/>
        </patternFill>
      </fill>
    </dxf>
    <dxf>
      <fill>
        <patternFill>
          <bgColor rgb="FFCEFF00"/>
        </patternFill>
      </fill>
    </dxf>
    <dxf>
      <fill>
        <patternFill>
          <bgColor rgb="FFFEFF00"/>
        </patternFill>
      </fill>
    </dxf>
    <dxf>
      <fill>
        <patternFill>
          <bgColor rgb="FFFFE601"/>
        </patternFill>
      </fill>
    </dxf>
    <dxf>
      <fill>
        <patternFill>
          <bgColor rgb="FFFFCB00"/>
        </patternFill>
      </fill>
    </dxf>
    <dxf>
      <fill>
        <patternFill>
          <bgColor rgb="FFFFAE00"/>
        </patternFill>
      </fill>
    </dxf>
    <dxf>
      <fill>
        <patternFill>
          <bgColor rgb="FFFF9900"/>
        </patternFill>
      </fill>
    </dxf>
    <dxf>
      <fill>
        <patternFill>
          <bgColor rgb="FFFE7F00"/>
        </patternFill>
      </fill>
    </dxf>
    <dxf>
      <fill>
        <patternFill>
          <bgColor rgb="FFFF4F00"/>
        </patternFill>
      </fill>
    </dxf>
    <dxf>
      <fill>
        <patternFill>
          <bgColor rgb="FFFF0700"/>
        </patternFill>
      </fill>
    </dxf>
    <dxf>
      <fill>
        <patternFill>
          <bgColor rgb="FFFF4545"/>
        </patternFill>
      </fill>
    </dxf>
    <dxf>
      <fill>
        <patternFill>
          <bgColor rgb="FFFF6968"/>
        </patternFill>
      </fill>
    </dxf>
    <dxf>
      <fill>
        <patternFill>
          <bgColor rgb="FFFF8687"/>
        </patternFill>
      </fill>
    </dxf>
    <dxf>
      <fill>
        <patternFill>
          <bgColor rgb="FFFF9E9E"/>
        </patternFill>
      </fill>
    </dxf>
    <dxf>
      <fill>
        <patternFill>
          <bgColor rgb="FF00E6FF"/>
        </patternFill>
      </fill>
    </dxf>
    <dxf>
      <fill>
        <patternFill>
          <bgColor rgb="FF00CBFF"/>
        </patternFill>
      </fill>
    </dxf>
    <dxf>
      <fill>
        <patternFill>
          <bgColor rgb="FF00A4FF"/>
        </patternFill>
      </fill>
    </dxf>
    <dxf>
      <fill>
        <patternFill>
          <bgColor rgb="FF0E74FF"/>
        </patternFill>
      </fill>
    </dxf>
    <dxf>
      <fill>
        <patternFill>
          <bgColor rgb="FF144AFF"/>
        </patternFill>
      </fill>
    </dxf>
    <dxf>
      <fill>
        <patternFill>
          <bgColor rgb="FF1800FF"/>
        </patternFill>
      </fill>
    </dxf>
    <dxf>
      <fill>
        <patternFill>
          <bgColor rgb="FF6600FF"/>
        </patternFill>
      </fill>
    </dxf>
    <dxf>
      <fill>
        <patternFill>
          <bgColor rgb="FF9E01FF"/>
        </patternFill>
      </fill>
    </dxf>
    <dxf>
      <fill>
        <patternFill>
          <bgColor rgb="FFD100FF"/>
        </patternFill>
      </fill>
    </dxf>
    <dxf>
      <fill>
        <patternFill>
          <bgColor rgb="FFFF02FF"/>
        </patternFill>
      </fill>
    </dxf>
    <dxf>
      <fill>
        <patternFill>
          <bgColor rgb="FFCC01CC"/>
        </patternFill>
      </fill>
    </dxf>
    <dxf>
      <fill>
        <patternFill>
          <bgColor rgb="FFB300B3"/>
        </patternFill>
      </fill>
    </dxf>
    <dxf>
      <fill>
        <patternFill>
          <bgColor rgb="FF9A009A"/>
        </patternFill>
      </fill>
    </dxf>
  </dxfs>
  <tableStyles count="0" defaultTableStyle="TableStyleMedium2" defaultPivotStyle="PivotStyleLight16"/>
  <colors>
    <mruColors>
      <color rgb="FF9A009A"/>
      <color rgb="FFB300B3"/>
      <color rgb="FFCC01CC"/>
      <color rgb="FFE600E6"/>
      <color rgb="FFFF02FF"/>
      <color rgb="FFD100FF"/>
      <color rgb="FF9E01FF"/>
      <color rgb="FF6600FF"/>
      <color rgb="FF2707E9"/>
      <color rgb="FF18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ice.xl">
      <tp>
        <v>2.34</v>
        <stp/>
        <stp>KNYC FDD8!-GFS</stp>
        <stp>2m Daily Avg Temp 12 hr Change</stp>
        <tr r="AM39" s="1"/>
      </tp>
      <tp>
        <v>0.42</v>
        <stp/>
        <stp>KNYC FDD9!-GFS</stp>
        <stp>2m Daily Avg Temp 12 hr Change</stp>
        <tr r="AQ39" s="1"/>
      </tp>
      <tp>
        <v>0.27</v>
        <stp/>
        <stp>KNYC FDD1!-GFS</stp>
        <stp>2m Daily Avg Temp 12 hr Change</stp>
        <tr r="K39" s="1"/>
      </tp>
      <tp>
        <v>-0.79</v>
        <stp/>
        <stp>KNYC FDD2!-GFS</stp>
        <stp>2m Daily Avg Temp 12 hr Change</stp>
        <tr r="O39" s="1"/>
      </tp>
      <tp>
        <v>-0.22</v>
        <stp/>
        <stp>KNYC FDD3!-GFS</stp>
        <stp>2m Daily Avg Temp 12 hr Change</stp>
        <tr r="S39" s="1"/>
      </tp>
      <tp>
        <v>-0.66</v>
        <stp/>
        <stp>KNYC FDD4!-GFS</stp>
        <stp>2m Daily Avg Temp 12 hr Change</stp>
        <tr r="W39" s="1"/>
      </tp>
      <tp>
        <v>0.64</v>
        <stp/>
        <stp>KNYC FDD5!-GFS</stp>
        <stp>2m Daily Avg Temp 12 hr Change</stp>
        <tr r="AA39" s="1"/>
      </tp>
      <tp>
        <v>-0.34</v>
        <stp/>
        <stp>KNYC FDD6!-GFS</stp>
        <stp>2m Daily Avg Temp 12 hr Change</stp>
        <tr r="AE39" s="1"/>
      </tp>
      <tp>
        <v>2.74</v>
        <stp/>
        <stp>KNYC FDD7!-GFS</stp>
        <stp>2m Daily Avg Temp 12 hr Change</stp>
        <tr r="AI39" s="1"/>
      </tp>
      <tp>
        <v>-1.8</v>
        <stp/>
        <stp>KTYS FDD8!-GFS</stp>
        <stp>2m Daily Avg Temp 12 hr Change</stp>
        <tr r="AM34" s="1"/>
      </tp>
      <tp>
        <v>-4.16</v>
        <stp/>
        <stp>KTYS FDD9!-GFS</stp>
        <stp>2m Daily Avg Temp 12 hr Change</stp>
        <tr r="AQ34" s="1"/>
      </tp>
      <tp>
        <v>0.06</v>
        <stp/>
        <stp>KTYS FDD1!-GFS</stp>
        <stp>2m Daily Avg Temp 12 hr Change</stp>
        <tr r="K34" s="1"/>
      </tp>
      <tp>
        <v>0.42</v>
        <stp/>
        <stp>KTYS FDD2!-GFS</stp>
        <stp>2m Daily Avg Temp 12 hr Change</stp>
        <tr r="O34" s="1"/>
      </tp>
      <tp>
        <v>7.0000000000000007E-2</v>
        <stp/>
        <stp>KTYS FDD3!-GFS</stp>
        <stp>2m Daily Avg Temp 12 hr Change</stp>
        <tr r="S34" s="1"/>
      </tp>
      <tp>
        <v>-0.5</v>
        <stp/>
        <stp>KTYS FDD4!-GFS</stp>
        <stp>2m Daily Avg Temp 12 hr Change</stp>
        <tr r="W34" s="1"/>
      </tp>
      <tp>
        <v>0.43</v>
        <stp/>
        <stp>KTYS FDD5!-GFS</stp>
        <stp>2m Daily Avg Temp 12 hr Change</stp>
        <tr r="AA34" s="1"/>
      </tp>
      <tp>
        <v>1.6</v>
        <stp/>
        <stp>KTYS FDD6!-GFS</stp>
        <stp>2m Daily Avg Temp 12 hr Change</stp>
        <tr r="AE34" s="1"/>
      </tp>
      <tp>
        <v>-2.2599999999999998</v>
        <stp/>
        <stp>KTYS FDD7!-GFS</stp>
        <stp>2m Daily Avg Temp 12 hr Change</stp>
        <tr r="AI34" s="1"/>
      </tp>
      <tp>
        <v>0.86</v>
        <stp/>
        <stp>KCXY FDD8!-GFS</stp>
        <stp>2m Daily Avg Temp 12 hr Change</stp>
        <tr r="AM44" s="1"/>
      </tp>
      <tp>
        <v>1.22</v>
        <stp/>
        <stp>KCXY FDD9!-GFS</stp>
        <stp>2m Daily Avg Temp 12 hr Change</stp>
        <tr r="AQ44" s="1"/>
      </tp>
      <tp>
        <v>0.34</v>
        <stp/>
        <stp>KCXY FDD1!-GFS</stp>
        <stp>2m Daily Avg Temp 12 hr Change</stp>
        <tr r="K44" s="1"/>
      </tp>
      <tp>
        <v>-0.92</v>
        <stp/>
        <stp>KCXY FDD2!-GFS</stp>
        <stp>2m Daily Avg Temp 12 hr Change</stp>
        <tr r="O44" s="1"/>
      </tp>
      <tp>
        <v>-0.42</v>
        <stp/>
        <stp>KCXY FDD3!-GFS</stp>
        <stp>2m Daily Avg Temp 12 hr Change</stp>
        <tr r="S44" s="1"/>
      </tp>
      <tp>
        <v>-1.19</v>
        <stp/>
        <stp>KCXY FDD4!-GFS</stp>
        <stp>2m Daily Avg Temp 12 hr Change</stp>
        <tr r="W44" s="1"/>
      </tp>
      <tp>
        <v>2.15</v>
        <stp/>
        <stp>KCXY FDD5!-GFS</stp>
        <stp>2m Daily Avg Temp 12 hr Change</stp>
        <tr r="AA44" s="1"/>
      </tp>
      <tp>
        <v>2.69</v>
        <stp/>
        <stp>KCXY FDD6!-GFS</stp>
        <stp>2m Daily Avg Temp 12 hr Change</stp>
        <tr r="AE44" s="1"/>
      </tp>
      <tp>
        <v>2.3199999999999998</v>
        <stp/>
        <stp>KCXY FDD7!-GFS</stp>
        <stp>2m Daily Avg Temp 12 hr Change</stp>
        <tr r="AI44" s="1"/>
      </tp>
      <tp>
        <v>0.61</v>
        <stp/>
        <stp>KTPA FDD8!-GFS</stp>
        <stp>2m Daily Avg Temp 12 hr Change</stp>
        <tr r="AM86" s="1"/>
      </tp>
      <tp>
        <v>0.16</v>
        <stp/>
        <stp>KTPA FDD9!-GFS</stp>
        <stp>2m Daily Avg Temp 12 hr Change</stp>
        <tr r="AQ86" s="1"/>
      </tp>
      <tp>
        <v>0.23</v>
        <stp/>
        <stp>KTPA FDD1!-GFS</stp>
        <stp>2m Daily Avg Temp 12 hr Change</stp>
        <tr r="K86" s="1"/>
      </tp>
      <tp>
        <v>0.02</v>
        <stp/>
        <stp>KTPA FDD2!-GFS</stp>
        <stp>2m Daily Avg Temp 12 hr Change</stp>
        <tr r="O86" s="1"/>
      </tp>
      <tp>
        <v>0.16</v>
        <stp/>
        <stp>KTPA FDD3!-GFS</stp>
        <stp>2m Daily Avg Temp 12 hr Change</stp>
        <tr r="S86" s="1"/>
      </tp>
      <tp>
        <v>0.16</v>
        <stp/>
        <stp>KTPA FDD4!-GFS</stp>
        <stp>2m Daily Avg Temp 12 hr Change</stp>
        <tr r="W86" s="1"/>
      </tp>
      <tp>
        <v>0.3</v>
        <stp/>
        <stp>KTPA FDD5!-GFS</stp>
        <stp>2m Daily Avg Temp 12 hr Change</stp>
        <tr r="AA86" s="1"/>
      </tp>
      <tp>
        <v>-0.2</v>
        <stp/>
        <stp>KTPA FDD6!-GFS</stp>
        <stp>2m Daily Avg Temp 12 hr Change</stp>
        <tr r="AE86" s="1"/>
      </tp>
      <tp>
        <v>1.66</v>
        <stp/>
        <stp>KTPA FDD7!-GFS</stp>
        <stp>2m Daily Avg Temp 12 hr Change</stp>
        <tr r="AI86" s="1"/>
      </tp>
      <tp>
        <v>1.74</v>
        <stp/>
        <stp>KSPI FDD8!-GFS</stp>
        <stp>2m Daily Avg Temp 12 hr Change</stp>
        <tr r="AM12" s="1"/>
      </tp>
      <tp>
        <v>-3.94</v>
        <stp/>
        <stp>KSPI FDD9!-GFS</stp>
        <stp>2m Daily Avg Temp 12 hr Change</stp>
        <tr r="AQ12" s="1"/>
      </tp>
      <tp>
        <v>0.82</v>
        <stp/>
        <stp>KSPI FDD1!-GFS</stp>
        <stp>2m Daily Avg Temp 12 hr Change</stp>
        <tr r="K12" s="1"/>
      </tp>
      <tp>
        <v>0.7</v>
        <stp/>
        <stp>KSPI FDD2!-GFS</stp>
        <stp>2m Daily Avg Temp 12 hr Change</stp>
        <tr r="O12" s="1"/>
      </tp>
      <tp>
        <v>1.33</v>
        <stp/>
        <stp>KSPI FDD3!-GFS</stp>
        <stp>2m Daily Avg Temp 12 hr Change</stp>
        <tr r="S12" s="1"/>
      </tp>
      <tp>
        <v>1.59</v>
        <stp/>
        <stp>KSPI FDD4!-GFS</stp>
        <stp>2m Daily Avg Temp 12 hr Change</stp>
        <tr r="W12" s="1"/>
      </tp>
      <tp>
        <v>1.72</v>
        <stp/>
        <stp>KSPI FDD5!-GFS</stp>
        <stp>2m Daily Avg Temp 12 hr Change</stp>
        <tr r="AA12" s="1"/>
      </tp>
      <tp>
        <v>0.32</v>
        <stp/>
        <stp>KSPI FDD6!-GFS</stp>
        <stp>2m Daily Avg Temp 12 hr Change</stp>
        <tr r="AE12" s="1"/>
      </tp>
      <tp>
        <v>-0.68</v>
        <stp/>
        <stp>KSPI FDD7!-GFS</stp>
        <stp>2m Daily Avg Temp 12 hr Change</stp>
        <tr r="AI12" s="1"/>
      </tp>
      <tp>
        <v>0.9</v>
        <stp/>
        <stp>KFSD FDD8!-GFS</stp>
        <stp>2m Daily Avg Temp 12 hr Change</stp>
        <tr r="AM111" s="1"/>
      </tp>
      <tp>
        <v>2.31</v>
        <stp/>
        <stp>KFSD FDD9!-GFS</stp>
        <stp>2m Daily Avg Temp 12 hr Change</stp>
        <tr r="AQ111" s="1"/>
      </tp>
      <tp>
        <v>0.1</v>
        <stp/>
        <stp>KFSD FDD1!-GFS</stp>
        <stp>2m Daily Avg Temp 12 hr Change</stp>
        <tr r="K111" s="1"/>
      </tp>
      <tp>
        <v>0.25</v>
        <stp/>
        <stp>KFSD FDD2!-GFS</stp>
        <stp>2m Daily Avg Temp 12 hr Change</stp>
        <tr r="O111" s="1"/>
      </tp>
      <tp>
        <v>-0.03</v>
        <stp/>
        <stp>KFSD FDD3!-GFS</stp>
        <stp>2m Daily Avg Temp 12 hr Change</stp>
        <tr r="S111" s="1"/>
      </tp>
      <tp>
        <v>-0.84</v>
        <stp/>
        <stp>KFSD FDD4!-GFS</stp>
        <stp>2m Daily Avg Temp 12 hr Change</stp>
        <tr r="W111" s="1"/>
      </tp>
      <tp>
        <v>-1.78</v>
        <stp/>
        <stp>KFSD FDD5!-GFS</stp>
        <stp>2m Daily Avg Temp 12 hr Change</stp>
        <tr r="AA111" s="1"/>
      </tp>
      <tp>
        <v>-1.54</v>
        <stp/>
        <stp>KFSD FDD6!-GFS</stp>
        <stp>2m Daily Avg Temp 12 hr Change</stp>
        <tr r="AE111" s="1"/>
      </tp>
      <tp>
        <v>1.46</v>
        <stp/>
        <stp>KFSD FDD7!-GFS</stp>
        <stp>2m Daily Avg Temp 12 hr Change</stp>
        <tr r="AI111" s="1"/>
      </tp>
      <tp>
        <v>3.13</v>
        <stp/>
        <stp>KDSM FDD8!-GFS</stp>
        <stp>2m Daily Avg Temp 12 hr Change</stp>
        <tr r="AM103" s="1"/>
      </tp>
      <tp>
        <v>1.82</v>
        <stp/>
        <stp>KDSM FDD9!-GFS</stp>
        <stp>2m Daily Avg Temp 12 hr Change</stp>
        <tr r="AQ103" s="1"/>
      </tp>
      <tp>
        <v>0.77</v>
        <stp/>
        <stp>KDSM FDD1!-GFS</stp>
        <stp>2m Daily Avg Temp 12 hr Change</stp>
        <tr r="K103" s="1"/>
      </tp>
      <tp>
        <v>0.74</v>
        <stp/>
        <stp>KDSM FDD2!-GFS</stp>
        <stp>2m Daily Avg Temp 12 hr Change</stp>
        <tr r="O103" s="1"/>
      </tp>
      <tp>
        <v>1.38</v>
        <stp/>
        <stp>KDSM FDD3!-GFS</stp>
        <stp>2m Daily Avg Temp 12 hr Change</stp>
        <tr r="S103" s="1"/>
      </tp>
      <tp>
        <v>1.62</v>
        <stp/>
        <stp>KDSM FDD4!-GFS</stp>
        <stp>2m Daily Avg Temp 12 hr Change</stp>
        <tr r="W103" s="1"/>
      </tp>
      <tp>
        <v>-0.16</v>
        <stp/>
        <stp>KDSM FDD5!-GFS</stp>
        <stp>2m Daily Avg Temp 12 hr Change</stp>
        <tr r="AA103" s="1"/>
      </tp>
      <tp>
        <v>-0.94</v>
        <stp/>
        <stp>KDSM FDD6!-GFS</stp>
        <stp>2m Daily Avg Temp 12 hr Change</stp>
        <tr r="AE103" s="1"/>
      </tp>
      <tp>
        <v>-0.32</v>
        <stp/>
        <stp>KDSM FDD7!-GFS</stp>
        <stp>2m Daily Avg Temp 12 hr Change</stp>
        <tr r="AI103" s="1"/>
      </tp>
      <tp>
        <v>-1.98</v>
        <stp/>
        <stp>KGSP FDD8!-GFS</stp>
        <stp>2m Daily Avg Temp 12 hr Change</stp>
        <tr r="AM95" s="1"/>
      </tp>
      <tp>
        <v>1.54</v>
        <stp/>
        <stp>KMSP FDD8!-GFS</stp>
        <stp>2m Daily Avg Temp 12 hr Change</stp>
        <tr r="AM105" s="1"/>
      </tp>
      <tp>
        <v>-3.08</v>
        <stp/>
        <stp>KGSP FDD9!-GFS</stp>
        <stp>2m Daily Avg Temp 12 hr Change</stp>
        <tr r="AQ95" s="1"/>
      </tp>
      <tp>
        <v>8.14</v>
        <stp/>
        <stp>KMSP FDD9!-GFS</stp>
        <stp>2m Daily Avg Temp 12 hr Change</stp>
        <tr r="AQ105" s="1"/>
      </tp>
      <tp>
        <v>-0.21</v>
        <stp/>
        <stp>KGSP FDD1!-GFS</stp>
        <stp>2m Daily Avg Temp 12 hr Change</stp>
        <tr r="K95" s="1"/>
      </tp>
      <tp>
        <v>-0.38</v>
        <stp/>
        <stp>KMSP FDD1!-GFS</stp>
        <stp>2m Daily Avg Temp 12 hr Change</stp>
        <tr r="K105" s="1"/>
      </tp>
      <tp>
        <v>-0.08</v>
        <stp/>
        <stp>KGSP FDD2!-GFS</stp>
        <stp>2m Daily Avg Temp 12 hr Change</stp>
        <tr r="O95" s="1"/>
      </tp>
      <tp>
        <v>-0.3</v>
        <stp/>
        <stp>KMSP FDD2!-GFS</stp>
        <stp>2m Daily Avg Temp 12 hr Change</stp>
        <tr r="O105" s="1"/>
      </tp>
      <tp>
        <v>0.68</v>
        <stp/>
        <stp>KGSP FDD3!-GFS</stp>
        <stp>2m Daily Avg Temp 12 hr Change</stp>
        <tr r="S95" s="1"/>
      </tp>
      <tp>
        <v>1.36</v>
        <stp/>
        <stp>KMSP FDD3!-GFS</stp>
        <stp>2m Daily Avg Temp 12 hr Change</stp>
        <tr r="S105" s="1"/>
      </tp>
      <tp>
        <v>0.56000000000000005</v>
        <stp/>
        <stp>KGSP FDD4!-GFS</stp>
        <stp>2m Daily Avg Temp 12 hr Change</stp>
        <tr r="W95" s="1"/>
      </tp>
      <tp>
        <v>-0.32</v>
        <stp/>
        <stp>KMSP FDD4!-GFS</stp>
        <stp>2m Daily Avg Temp 12 hr Change</stp>
        <tr r="W105" s="1"/>
      </tp>
      <tp>
        <v>-0.69</v>
        <stp/>
        <stp>KGSP FDD5!-GFS</stp>
        <stp>2m Daily Avg Temp 12 hr Change</stp>
        <tr r="AA95" s="1"/>
      </tp>
      <tp>
        <v>-1.3</v>
        <stp/>
        <stp>KMSP FDD5!-GFS</stp>
        <stp>2m Daily Avg Temp 12 hr Change</stp>
        <tr r="AA105" s="1"/>
      </tp>
      <tp>
        <v>1.84</v>
        <stp/>
        <stp>KGSP FDD6!-GFS</stp>
        <stp>2m Daily Avg Temp 12 hr Change</stp>
        <tr r="AE95" s="1"/>
      </tp>
      <tp>
        <v>-0.06</v>
        <stp/>
        <stp>KMSP FDD6!-GFS</stp>
        <stp>2m Daily Avg Temp 12 hr Change</stp>
        <tr r="AE105" s="1"/>
      </tp>
      <tp>
        <v>0.64</v>
        <stp/>
        <stp>KGSP FDD7!-GFS</stp>
        <stp>2m Daily Avg Temp 12 hr Change</stp>
        <tr r="AI95" s="1"/>
      </tp>
      <tp>
        <v>0.74</v>
        <stp/>
        <stp>KMSP FDD7!-GFS</stp>
        <stp>2m Daily Avg Temp 12 hr Change</stp>
        <tr r="AI105" s="1"/>
      </tp>
      <tp>
        <v>-1.92</v>
        <stp/>
        <stp>KHSV FDD8!-GFS</stp>
        <stp>2m Daily Avg Temp 12 hr Change</stp>
        <tr r="AM28" s="1"/>
      </tp>
      <tp>
        <v>-4.76</v>
        <stp/>
        <stp>KHSV FDD9!-GFS</stp>
        <stp>2m Daily Avg Temp 12 hr Change</stp>
        <tr r="AQ28" s="1"/>
      </tp>
      <tp>
        <v>0.36</v>
        <stp/>
        <stp>KHSV FDD1!-GFS</stp>
        <stp>2m Daily Avg Temp 12 hr Change</stp>
        <tr r="K28" s="1"/>
      </tp>
      <tp>
        <v>1.22</v>
        <stp/>
        <stp>KHSV FDD2!-GFS</stp>
        <stp>2m Daily Avg Temp 12 hr Change</stp>
        <tr r="O28" s="1"/>
      </tp>
      <tp>
        <v>0.9</v>
        <stp/>
        <stp>KHSV FDD3!-GFS</stp>
        <stp>2m Daily Avg Temp 12 hr Change</stp>
        <tr r="S28" s="1"/>
      </tp>
      <tp>
        <v>0.86</v>
        <stp/>
        <stp>KHSV FDD4!-GFS</stp>
        <stp>2m Daily Avg Temp 12 hr Change</stp>
        <tr r="W28" s="1"/>
      </tp>
      <tp>
        <v>0.94</v>
        <stp/>
        <stp>KHSV FDD5!-GFS</stp>
        <stp>2m Daily Avg Temp 12 hr Change</stp>
        <tr r="AA28" s="1"/>
      </tp>
      <tp>
        <v>3.47</v>
        <stp/>
        <stp>KHSV FDD6!-GFS</stp>
        <stp>2m Daily Avg Temp 12 hr Change</stp>
        <tr r="AE28" s="1"/>
      </tp>
      <tp>
        <v>1.24</v>
        <stp/>
        <stp>KHSV FDD7!-GFS</stp>
        <stp>2m Daily Avg Temp 12 hr Change</stp>
        <tr r="AI28" s="1"/>
      </tp>
      <tp>
        <v>0.27</v>
        <stp/>
        <stp>KMSY FDD8!-GFS</stp>
        <stp>2m Daily Avg Temp 12 hr Change</stp>
        <tr r="AM115" s="1"/>
      </tp>
      <tp>
        <v>-0.2</v>
        <stp/>
        <stp>KMSY FDD9!-GFS</stp>
        <stp>2m Daily Avg Temp 12 hr Change</stp>
        <tr r="AQ115" s="1"/>
      </tp>
      <tp>
        <v>-0.19</v>
        <stp/>
        <stp>KMSY FDD1!-GFS</stp>
        <stp>2m Daily Avg Temp 12 hr Change</stp>
        <tr r="K115" s="1"/>
      </tp>
      <tp>
        <v>0.46</v>
        <stp/>
        <stp>KMSY FDD2!-GFS</stp>
        <stp>2m Daily Avg Temp 12 hr Change</stp>
        <tr r="O115" s="1"/>
      </tp>
      <tp>
        <v>0.06</v>
        <stp/>
        <stp>KMSY FDD3!-GFS</stp>
        <stp>2m Daily Avg Temp 12 hr Change</stp>
        <tr r="S115" s="1"/>
      </tp>
      <tp>
        <v>-1.22</v>
        <stp/>
        <stp>KMSY FDD4!-GFS</stp>
        <stp>2m Daily Avg Temp 12 hr Change</stp>
        <tr r="W115" s="1"/>
      </tp>
      <tp>
        <v>0.08</v>
        <stp/>
        <stp>KMSY FDD5!-GFS</stp>
        <stp>2m Daily Avg Temp 12 hr Change</stp>
        <tr r="AA115" s="1"/>
      </tp>
      <tp>
        <v>1.31</v>
        <stp/>
        <stp>KMSY FDD6!-GFS</stp>
        <stp>2m Daily Avg Temp 12 hr Change</stp>
        <tr r="AE115" s="1"/>
      </tp>
      <tp>
        <v>0.49</v>
        <stp/>
        <stp>KMSY FDD7!-GFS</stp>
        <stp>2m Daily Avg Temp 12 hr Change</stp>
        <tr r="AI115" s="1"/>
      </tp>
      <tp>
        <v>-0.88</v>
        <stp/>
        <stp>KORF FDD8!-GFS</stp>
        <stp>2m Daily Avg Temp 12 hr Change</stp>
        <tr r="AM98" s="1"/>
      </tp>
      <tp>
        <v>-0.7</v>
        <stp/>
        <stp>KORF FDD9!-GFS</stp>
        <stp>2m Daily Avg Temp 12 hr Change</stp>
        <tr r="AQ98" s="1"/>
      </tp>
      <tp>
        <v>-0.86</v>
        <stp/>
        <stp>KORF FDD1!-GFS</stp>
        <stp>2m Daily Avg Temp 12 hr Change</stp>
        <tr r="K98" s="1"/>
      </tp>
      <tp>
        <v>0.28999999999999998</v>
        <stp/>
        <stp>KORF FDD2!-GFS</stp>
        <stp>2m Daily Avg Temp 12 hr Change</stp>
        <tr r="O98" s="1"/>
      </tp>
      <tp>
        <v>0.28000000000000003</v>
        <stp/>
        <stp>KORF FDD3!-GFS</stp>
        <stp>2m Daily Avg Temp 12 hr Change</stp>
        <tr r="S98" s="1"/>
      </tp>
      <tp>
        <v>0.69</v>
        <stp/>
        <stp>KORF FDD4!-GFS</stp>
        <stp>2m Daily Avg Temp 12 hr Change</stp>
        <tr r="W98" s="1"/>
      </tp>
      <tp>
        <v>-1.1200000000000001</v>
        <stp/>
        <stp>KORF FDD5!-GFS</stp>
        <stp>2m Daily Avg Temp 12 hr Change</stp>
        <tr r="AA98" s="1"/>
      </tp>
      <tp>
        <v>1.42</v>
        <stp/>
        <stp>KORF FDD6!-GFS</stp>
        <stp>2m Daily Avg Temp 12 hr Change</stp>
        <tr r="AE98" s="1"/>
      </tp>
      <tp>
        <v>0.2</v>
        <stp/>
        <stp>KORF FDD7!-GFS</stp>
        <stp>2m Daily Avg Temp 12 hr Change</stp>
        <tr r="AI98" s="1"/>
      </tp>
      <tp>
        <v>-0.66</v>
        <stp/>
        <stp>KORD FDD8!-GFS</stp>
        <stp>2m Daily Avg Temp 12 hr Change</stp>
        <tr r="AM10" s="1"/>
      </tp>
      <tp>
        <v>2.9</v>
        <stp/>
        <stp>KORD FDD9!-GFS</stp>
        <stp>2m Daily Avg Temp 12 hr Change</stp>
        <tr r="AQ10" s="1"/>
      </tp>
      <tp>
        <v>0.54</v>
        <stp/>
        <stp>KORD FDD1!-GFS</stp>
        <stp>2m Daily Avg Temp 12 hr Change</stp>
        <tr r="K10" s="1"/>
      </tp>
      <tp>
        <v>-0.06</v>
        <stp/>
        <stp>KORD FDD2!-GFS</stp>
        <stp>2m Daily Avg Temp 12 hr Change</stp>
        <tr r="O10" s="1"/>
      </tp>
      <tp>
        <v>-0.04</v>
        <stp/>
        <stp>KORD FDD3!-GFS</stp>
        <stp>2m Daily Avg Temp 12 hr Change</stp>
        <tr r="S10" s="1"/>
      </tp>
      <tp>
        <v>-1.96</v>
        <stp/>
        <stp>KORD FDD4!-GFS</stp>
        <stp>2m Daily Avg Temp 12 hr Change</stp>
        <tr r="W10" s="1"/>
      </tp>
      <tp>
        <v>-3.14</v>
        <stp/>
        <stp>KORD FDD5!-GFS</stp>
        <stp>2m Daily Avg Temp 12 hr Change</stp>
        <tr r="AA10" s="1"/>
      </tp>
      <tp>
        <v>-0.14000000000000001</v>
        <stp/>
        <stp>KORD FDD6!-GFS</stp>
        <stp>2m Daily Avg Temp 12 hr Change</stp>
        <tr r="AE10" s="1"/>
      </tp>
      <tp>
        <v>-0.97</v>
        <stp/>
        <stp>KORD FDD7!-GFS</stp>
        <stp>2m Daily Avg Temp 12 hr Change</stp>
        <tr r="AI10" s="1"/>
      </tp>
      <tp>
        <v>1.68</v>
        <stp/>
        <stp>KORH FDD8!-GFS</stp>
        <stp>2m Daily Avg Temp 12 hr Change</stp>
        <tr r="AM63" s="1"/>
      </tp>
      <tp>
        <v>-0.2</v>
        <stp/>
        <stp>KORH FDD9!-GFS</stp>
        <stp>2m Daily Avg Temp 12 hr Change</stp>
        <tr r="AQ63" s="1"/>
      </tp>
      <tp>
        <v>0.31</v>
        <stp/>
        <stp>KORH FDD1!-GFS</stp>
        <stp>2m Daily Avg Temp 12 hr Change</stp>
        <tr r="K63" s="1"/>
      </tp>
      <tp>
        <v>-0.06</v>
        <stp/>
        <stp>KORH FDD2!-GFS</stp>
        <stp>2m Daily Avg Temp 12 hr Change</stp>
        <tr r="O63" s="1"/>
      </tp>
      <tp>
        <v>0.22</v>
        <stp/>
        <stp>KORH FDD3!-GFS</stp>
        <stp>2m Daily Avg Temp 12 hr Change</stp>
        <tr r="S63" s="1"/>
      </tp>
      <tp>
        <v>-0.09</v>
        <stp/>
        <stp>KORH FDD4!-GFS</stp>
        <stp>2m Daily Avg Temp 12 hr Change</stp>
        <tr r="W63" s="1"/>
      </tp>
      <tp>
        <v>-0.13</v>
        <stp/>
        <stp>KORH FDD5!-GFS</stp>
        <stp>2m Daily Avg Temp 12 hr Change</stp>
        <tr r="AA63" s="1"/>
      </tp>
      <tp>
        <v>-3.79</v>
        <stp/>
        <stp>KORH FDD6!-GFS</stp>
        <stp>2m Daily Avg Temp 12 hr Change</stp>
        <tr r="AE63" s="1"/>
      </tp>
      <tp>
        <v>5.09</v>
        <stp/>
        <stp>KORH FDD7!-GFS</stp>
        <stp>2m Daily Avg Temp 12 hr Change</stp>
        <tr r="AI63" s="1"/>
      </tp>
      <tp>
        <v>0.62</v>
        <stp/>
        <stp>KGRR FDD8!-GFS</stp>
        <stp>2m Daily Avg Temp 12 hr Change</stp>
        <tr r="AM17" s="1"/>
      </tp>
      <tp>
        <v>0.36</v>
        <stp/>
        <stp>KGRR FDD9!-GFS</stp>
        <stp>2m Daily Avg Temp 12 hr Change</stp>
        <tr r="AQ17" s="1"/>
      </tp>
      <tp>
        <v>1.27</v>
        <stp/>
        <stp>KGRR FDD1!-GFS</stp>
        <stp>2m Daily Avg Temp 12 hr Change</stp>
        <tr r="K17" s="1"/>
      </tp>
      <tp>
        <v>-0.13</v>
        <stp/>
        <stp>KGRR FDD2!-GFS</stp>
        <stp>2m Daily Avg Temp 12 hr Change</stp>
        <tr r="O17" s="1"/>
      </tp>
      <tp>
        <v>0.88</v>
        <stp/>
        <stp>KGRR FDD3!-GFS</stp>
        <stp>2m Daily Avg Temp 12 hr Change</stp>
        <tr r="S17" s="1"/>
      </tp>
      <tp>
        <v>-1</v>
        <stp/>
        <stp>KGRR FDD4!-GFS</stp>
        <stp>2m Daily Avg Temp 12 hr Change</stp>
        <tr r="W17" s="1"/>
      </tp>
      <tp>
        <v>-1.38</v>
        <stp/>
        <stp>KGRR FDD5!-GFS</stp>
        <stp>2m Daily Avg Temp 12 hr Change</stp>
        <tr r="AA17" s="1"/>
      </tp>
      <tp>
        <v>-1.2</v>
        <stp/>
        <stp>KGRR FDD6!-GFS</stp>
        <stp>2m Daily Avg Temp 12 hr Change</stp>
        <tr r="AE17" s="1"/>
      </tp>
      <tp>
        <v>-1.1200000000000001</v>
        <stp/>
        <stp>KGRR FDD7!-GFS</stp>
        <stp>2m Daily Avg Temp 12 hr Change</stp>
        <tr r="AI17" s="1"/>
      </tp>
      <tp>
        <v>-1.72</v>
        <stp/>
        <stp>KBUF FDD8!-GFS</stp>
        <stp>2m Daily Avg Temp 12 hr Change</stp>
        <tr r="AM40" s="1"/>
      </tp>
      <tp>
        <v>0.1</v>
        <stp/>
        <stp>KBUF FDD9!-GFS</stp>
        <stp>2m Daily Avg Temp 12 hr Change</stp>
        <tr r="AQ40" s="1"/>
      </tp>
      <tp>
        <v>1.26</v>
        <stp/>
        <stp>KBUF FDD1!-GFS</stp>
        <stp>2m Daily Avg Temp 12 hr Change</stp>
        <tr r="K40" s="1"/>
      </tp>
      <tp>
        <v>0.02</v>
        <stp/>
        <stp>KBUF FDD2!-GFS</stp>
        <stp>2m Daily Avg Temp 12 hr Change</stp>
        <tr r="O40" s="1"/>
      </tp>
      <tp>
        <v>-0.24</v>
        <stp/>
        <stp>KBUF FDD3!-GFS</stp>
        <stp>2m Daily Avg Temp 12 hr Change</stp>
        <tr r="S40" s="1"/>
      </tp>
      <tp>
        <v>-0.63</v>
        <stp/>
        <stp>KBUF FDD4!-GFS</stp>
        <stp>2m Daily Avg Temp 12 hr Change</stp>
        <tr r="W40" s="1"/>
      </tp>
      <tp>
        <v>2.14</v>
        <stp/>
        <stp>KBUF FDD5!-GFS</stp>
        <stp>2m Daily Avg Temp 12 hr Change</stp>
        <tr r="AA40" s="1"/>
      </tp>
      <tp>
        <v>3.55</v>
        <stp/>
        <stp>KBUF FDD6!-GFS</stp>
        <stp>2m Daily Avg Temp 12 hr Change</stp>
        <tr r="AE40" s="1"/>
      </tp>
      <tp>
        <v>2.72</v>
        <stp/>
        <stp>KBUF FDD7!-GFS</stp>
        <stp>2m Daily Avg Temp 12 hr Change</stp>
        <tr r="AI40" s="1"/>
      </tp>
      <tp>
        <v>-2.98</v>
        <stp/>
        <stp>KTUL FDD8!-GFS</stp>
        <stp>2m Daily Avg Temp 12 hr Change</stp>
        <tr r="AM118" s="1"/>
      </tp>
      <tp>
        <v>-0.3</v>
        <stp/>
        <stp>KTUL FDD9!-GFS</stp>
        <stp>2m Daily Avg Temp 12 hr Change</stp>
        <tr r="AQ118" s="1"/>
      </tp>
      <tp>
        <v>-0.02</v>
        <stp/>
        <stp>KTUL FDD1!-GFS</stp>
        <stp>2m Daily Avg Temp 12 hr Change</stp>
        <tr r="K118" s="1"/>
      </tp>
      <tp>
        <v>0.48</v>
        <stp/>
        <stp>KTUL FDD2!-GFS</stp>
        <stp>2m Daily Avg Temp 12 hr Change</stp>
        <tr r="O118" s="1"/>
      </tp>
      <tp>
        <v>-0.69</v>
        <stp/>
        <stp>KTUL FDD3!-GFS</stp>
        <stp>2m Daily Avg Temp 12 hr Change</stp>
        <tr r="S118" s="1"/>
      </tp>
      <tp>
        <v>0.62</v>
        <stp/>
        <stp>KTUL FDD4!-GFS</stp>
        <stp>2m Daily Avg Temp 12 hr Change</stp>
        <tr r="W118" s="1"/>
      </tp>
      <tp>
        <v>0.56999999999999995</v>
        <stp/>
        <stp>KTUL FDD5!-GFS</stp>
        <stp>2m Daily Avg Temp 12 hr Change</stp>
        <tr r="AA118" s="1"/>
      </tp>
      <tp>
        <v>0.66</v>
        <stp/>
        <stp>KTUL FDD6!-GFS</stp>
        <stp>2m Daily Avg Temp 12 hr Change</stp>
        <tr r="AE118" s="1"/>
      </tp>
      <tp>
        <v>-0.84</v>
        <stp/>
        <stp>KTUL FDD7!-GFS</stp>
        <stp>2m Daily Avg Temp 12 hr Change</stp>
        <tr r="AI118" s="1"/>
      </tp>
      <tp>
        <v>-0.54</v>
        <stp/>
        <stp>KAUS FDD8!-GFS</stp>
        <stp>2m Daily Avg Temp 12 hr Change</stp>
        <tr r="AM122" s="1"/>
      </tp>
      <tp>
        <v>-0.33</v>
        <stp/>
        <stp>KTUS FDD8!-GFS</stp>
        <stp>2m Daily Avg Temp 12 hr Change</stp>
        <tr r="AM48" s="1"/>
      </tp>
      <tp>
        <v>0.9</v>
        <stp/>
        <stp>KAUS FDD9!-GFS</stp>
        <stp>2m Daily Avg Temp 12 hr Change</stp>
        <tr r="AQ122" s="1"/>
      </tp>
      <tp>
        <v>0.03</v>
        <stp/>
        <stp>KTUS FDD9!-GFS</stp>
        <stp>2m Daily Avg Temp 12 hr Change</stp>
        <tr r="AQ48" s="1"/>
      </tp>
      <tp>
        <v>-0.64</v>
        <stp/>
        <stp>KAUS FDD1!-GFS</stp>
        <stp>2m Daily Avg Temp 12 hr Change</stp>
        <tr r="K122" s="1"/>
      </tp>
      <tp>
        <v>0.24</v>
        <stp/>
        <stp>KTUS FDD1!-GFS</stp>
        <stp>2m Daily Avg Temp 12 hr Change</stp>
        <tr r="K48" s="1"/>
      </tp>
      <tp>
        <v>-0.24</v>
        <stp/>
        <stp>KAUS FDD2!-GFS</stp>
        <stp>2m Daily Avg Temp 12 hr Change</stp>
        <tr r="O122" s="1"/>
      </tp>
      <tp>
        <v>0.7</v>
        <stp/>
        <stp>KTUS FDD2!-GFS</stp>
        <stp>2m Daily Avg Temp 12 hr Change</stp>
        <tr r="O48" s="1"/>
      </tp>
      <tp>
        <v>-1.58</v>
        <stp/>
        <stp>KAUS FDD3!-GFS</stp>
        <stp>2m Daily Avg Temp 12 hr Change</stp>
        <tr r="S122" s="1"/>
      </tp>
      <tp>
        <v>-0.28000000000000003</v>
        <stp/>
        <stp>KTUS FDD3!-GFS</stp>
        <stp>2m Daily Avg Temp 12 hr Change</stp>
        <tr r="S48" s="1"/>
      </tp>
      <tp>
        <v>0.52</v>
        <stp/>
        <stp>KAUS FDD4!-GFS</stp>
        <stp>2m Daily Avg Temp 12 hr Change</stp>
        <tr r="W122" s="1"/>
      </tp>
      <tp>
        <v>-0.32</v>
        <stp/>
        <stp>KTUS FDD4!-GFS</stp>
        <stp>2m Daily Avg Temp 12 hr Change</stp>
        <tr r="W48" s="1"/>
      </tp>
      <tp>
        <v>-0.3</v>
        <stp/>
        <stp>KAUS FDD5!-GFS</stp>
        <stp>2m Daily Avg Temp 12 hr Change</stp>
        <tr r="AA122" s="1"/>
      </tp>
      <tp>
        <v>0.06</v>
        <stp/>
        <stp>KTUS FDD5!-GFS</stp>
        <stp>2m Daily Avg Temp 12 hr Change</stp>
        <tr r="AA48" s="1"/>
      </tp>
      <tp>
        <v>1.1200000000000001</v>
        <stp/>
        <stp>KAUS FDD6!-GFS</stp>
        <stp>2m Daily Avg Temp 12 hr Change</stp>
        <tr r="AE122" s="1"/>
      </tp>
      <tp>
        <v>0.14000000000000001</v>
        <stp/>
        <stp>KTUS FDD6!-GFS</stp>
        <stp>2m Daily Avg Temp 12 hr Change</stp>
        <tr r="AE48" s="1"/>
      </tp>
      <tp>
        <v>0.2</v>
        <stp/>
        <stp>KAUS FDD7!-GFS</stp>
        <stp>2m Daily Avg Temp 12 hr Change</stp>
        <tr r="AI122" s="1"/>
      </tp>
      <tp>
        <v>0.02</v>
        <stp/>
        <stp>KTUS FDD7!-GFS</stp>
        <stp>2m Daily Avg Temp 12 hr Change</stp>
        <tr r="AI48" s="1"/>
      </tp>
      <tp t="s">
        <v/>
        <stp/>
        <stp xml:space="preserve"> FDD16!-GFS</stp>
        <stp>2M Daily Avg Temp</stp>
        <tr r="BQ68" s="1"/>
        <tr r="BQ113" s="1"/>
        <tr r="BQ82" s="1"/>
        <tr r="BQ58" s="1"/>
        <tr r="BQ102" s="1"/>
      </tp>
      <tp t="s">
        <v/>
        <stp/>
        <stp xml:space="preserve"> FDD14!-GFS</stp>
        <stp>2M Daily Avg Temp</stp>
        <tr r="BI102" s="1"/>
        <tr r="BI58" s="1"/>
        <tr r="BI82" s="1"/>
        <tr r="BI113" s="1"/>
        <tr r="BI68" s="1"/>
      </tp>
      <tp t="s">
        <v/>
        <stp/>
        <stp xml:space="preserve"> FDD15!-GFS</stp>
        <stp>2M Daily Avg Temp</stp>
        <tr r="BM113" s="1"/>
        <tr r="BM68" s="1"/>
        <tr r="BM82" s="1"/>
        <tr r="BM102" s="1"/>
        <tr r="BM58" s="1"/>
      </tp>
      <tp t="s">
        <v/>
        <stp/>
        <stp xml:space="preserve"> FDD12!-GFS</stp>
        <stp>2M Daily Avg Temp</stp>
        <tr r="BA58" s="1"/>
        <tr r="BA82" s="1"/>
        <tr r="BA102" s="1"/>
        <tr r="BA113" s="1"/>
        <tr r="BA68" s="1"/>
      </tp>
      <tp t="s">
        <v/>
        <stp/>
        <stp xml:space="preserve"> FDD13!-GFS</stp>
        <stp>2M Daily Avg Temp</stp>
        <tr r="BE113" s="1"/>
        <tr r="BE68" s="1"/>
        <tr r="BE58" s="1"/>
        <tr r="BE82" s="1"/>
        <tr r="BE102" s="1"/>
      </tp>
      <tp t="s">
        <v/>
        <stp/>
        <stp xml:space="preserve"> FDD10!-GFS</stp>
        <stp>2M Daily Avg Temp</stp>
        <tr r="AS113" s="1"/>
        <tr r="AS68" s="1"/>
        <tr r="AS82" s="1"/>
        <tr r="AS102" s="1"/>
        <tr r="AS58" s="1"/>
      </tp>
      <tp t="s">
        <v/>
        <stp/>
        <stp xml:space="preserve"> FDD11!-GFS</stp>
        <stp>2M Daily Avg Temp</stp>
        <tr r="AW58" s="1"/>
        <tr r="AW102" s="1"/>
        <tr r="AW113" s="1"/>
        <tr r="AW82" s="1"/>
        <tr r="AW68" s="1"/>
      </tp>
      <tp>
        <v>1.67</v>
        <stp/>
        <stp>KTTN FDD8!-GFS</stp>
        <stp>2m Daily Avg Temp 12 hr Change</stp>
        <tr r="AM38" s="1"/>
      </tp>
      <tp>
        <v>0.92</v>
        <stp/>
        <stp>KTTN FDD9!-GFS</stp>
        <stp>2m Daily Avg Temp 12 hr Change</stp>
        <tr r="AQ38" s="1"/>
      </tp>
      <tp>
        <v>0.09</v>
        <stp/>
        <stp>KTTN FDD1!-GFS</stp>
        <stp>2m Daily Avg Temp 12 hr Change</stp>
        <tr r="K38" s="1"/>
      </tp>
      <tp>
        <v>-0.82</v>
        <stp/>
        <stp>KTTN FDD2!-GFS</stp>
        <stp>2m Daily Avg Temp 12 hr Change</stp>
        <tr r="O38" s="1"/>
      </tp>
      <tp>
        <v>-0.34</v>
        <stp/>
        <stp>KTTN FDD3!-GFS</stp>
        <stp>2m Daily Avg Temp 12 hr Change</stp>
        <tr r="S38" s="1"/>
      </tp>
      <tp>
        <v>-1.4</v>
        <stp/>
        <stp>KTTN FDD4!-GFS</stp>
        <stp>2m Daily Avg Temp 12 hr Change</stp>
        <tr r="W38" s="1"/>
      </tp>
      <tp>
        <v>1.59</v>
        <stp/>
        <stp>KTTN FDD5!-GFS</stp>
        <stp>2m Daily Avg Temp 12 hr Change</stp>
        <tr r="AA38" s="1"/>
      </tp>
      <tp>
        <v>0.78</v>
        <stp/>
        <stp>KTTN FDD6!-GFS</stp>
        <stp>2m Daily Avg Temp 12 hr Change</stp>
        <tr r="AE38" s="1"/>
      </tp>
      <tp>
        <v>3.58</v>
        <stp/>
        <stp>KTTN FDD7!-GFS</stp>
        <stp>2m Daily Avg Temp 12 hr Change</stp>
        <tr r="AI38" s="1"/>
      </tp>
      <tp>
        <v>-1.37</v>
        <stp/>
        <stp>KATL FDD8!-GFS</stp>
        <stp>2m Daily Avg Temp 12 hr Change</stp>
        <tr r="AM89" s="1"/>
      </tp>
      <tp>
        <v>2.2200000000000002</v>
        <stp/>
        <stp>KSTL FDD8!-GFS</stp>
        <stp>2m Daily Avg Temp 12 hr Change</stp>
        <tr r="AM106" s="1"/>
      </tp>
      <tp>
        <v>-3.36</v>
        <stp/>
        <stp>KATL FDD9!-GFS</stp>
        <stp>2m Daily Avg Temp 12 hr Change</stp>
        <tr r="AQ89" s="1"/>
      </tp>
      <tp>
        <v>-3.7</v>
        <stp/>
        <stp>KSTL FDD9!-GFS</stp>
        <stp>2m Daily Avg Temp 12 hr Change</stp>
        <tr r="AQ106" s="1"/>
      </tp>
      <tp>
        <v>0.17</v>
        <stp/>
        <stp>KATL FDD1!-GFS</stp>
        <stp>2m Daily Avg Temp 12 hr Change</stp>
        <tr r="K89" s="1"/>
      </tp>
      <tp>
        <v>1.04</v>
        <stp/>
        <stp>KSTL FDD1!-GFS</stp>
        <stp>2m Daily Avg Temp 12 hr Change</stp>
        <tr r="K106" s="1"/>
      </tp>
      <tp>
        <v>0.1</v>
        <stp/>
        <stp>KATL FDD2!-GFS</stp>
        <stp>2m Daily Avg Temp 12 hr Change</stp>
        <tr r="O89" s="1"/>
      </tp>
      <tp>
        <v>0.98</v>
        <stp/>
        <stp>KSTL FDD2!-GFS</stp>
        <stp>2m Daily Avg Temp 12 hr Change</stp>
        <tr r="O106" s="1"/>
      </tp>
      <tp>
        <v>0.08</v>
        <stp/>
        <stp>KATL FDD3!-GFS</stp>
        <stp>2m Daily Avg Temp 12 hr Change</stp>
        <tr r="S89" s="1"/>
      </tp>
      <tp>
        <v>1.64</v>
        <stp/>
        <stp>KSTL FDD3!-GFS</stp>
        <stp>2m Daily Avg Temp 12 hr Change</stp>
        <tr r="S106" s="1"/>
      </tp>
      <tp>
        <v>0.56999999999999995</v>
        <stp/>
        <stp>KATL FDD4!-GFS</stp>
        <stp>2m Daily Avg Temp 12 hr Change</stp>
        <tr r="W89" s="1"/>
      </tp>
      <tp>
        <v>2.95</v>
        <stp/>
        <stp>KSTL FDD4!-GFS</stp>
        <stp>2m Daily Avg Temp 12 hr Change</stp>
        <tr r="W106" s="1"/>
      </tp>
      <tp>
        <v>1.28</v>
        <stp/>
        <stp>KATL FDD5!-GFS</stp>
        <stp>2m Daily Avg Temp 12 hr Change</stp>
        <tr r="AA89" s="1"/>
      </tp>
      <tp>
        <v>1.54</v>
        <stp/>
        <stp>KSTL FDD5!-GFS</stp>
        <stp>2m Daily Avg Temp 12 hr Change</stp>
        <tr r="AA106" s="1"/>
      </tp>
      <tp>
        <v>2.42</v>
        <stp/>
        <stp>KATL FDD6!-GFS</stp>
        <stp>2m Daily Avg Temp 12 hr Change</stp>
        <tr r="AE89" s="1"/>
      </tp>
      <tp>
        <v>-0.86</v>
        <stp/>
        <stp>KSTL FDD6!-GFS</stp>
        <stp>2m Daily Avg Temp 12 hr Change</stp>
        <tr r="AE106" s="1"/>
      </tp>
      <tp>
        <v>0.96</v>
        <stp/>
        <stp>KATL FDD7!-GFS</stp>
        <stp>2m Daily Avg Temp 12 hr Change</stp>
        <tr r="AI89" s="1"/>
      </tp>
      <tp>
        <v>-0.46</v>
        <stp/>
        <stp>KSTL FDD7!-GFS</stp>
        <stp>2m Daily Avg Temp 12 hr Change</stp>
        <tr r="AI106" s="1"/>
      </tp>
      <tp>
        <v>-0.11</v>
        <stp/>
        <stp>KBTR FDD8!-GFS</stp>
        <stp>2m Daily Avg Temp 12 hr Change</stp>
        <tr r="AM116" s="1"/>
      </tp>
      <tp>
        <v>-1.1399999999999999</v>
        <stp/>
        <stp>KBTR FDD9!-GFS</stp>
        <stp>2m Daily Avg Temp 12 hr Change</stp>
        <tr r="AQ116" s="1"/>
      </tp>
      <tp>
        <v>0.53</v>
        <stp/>
        <stp>KBTR FDD1!-GFS</stp>
        <stp>2m Daily Avg Temp 12 hr Change</stp>
        <tr r="K116" s="1"/>
      </tp>
      <tp>
        <v>-0.18</v>
        <stp/>
        <stp>KBTR FDD2!-GFS</stp>
        <stp>2m Daily Avg Temp 12 hr Change</stp>
        <tr r="O116" s="1"/>
      </tp>
      <tp>
        <v>0.4</v>
        <stp/>
        <stp>KBTR FDD3!-GFS</stp>
        <stp>2m Daily Avg Temp 12 hr Change</stp>
        <tr r="S116" s="1"/>
      </tp>
      <tp>
        <v>1.91</v>
        <stp/>
        <stp>KBTR FDD4!-GFS</stp>
        <stp>2m Daily Avg Temp 12 hr Change</stp>
        <tr r="W116" s="1"/>
      </tp>
      <tp>
        <v>0.69</v>
        <stp/>
        <stp>KBTR FDD5!-GFS</stp>
        <stp>2m Daily Avg Temp 12 hr Change</stp>
        <tr r="AA116" s="1"/>
      </tp>
      <tp>
        <v>1.32</v>
        <stp/>
        <stp>KBTR FDD6!-GFS</stp>
        <stp>2m Daily Avg Temp 12 hr Change</stp>
        <tr r="AE116" s="1"/>
      </tp>
      <tp>
        <v>1.1399999999999999</v>
        <stp/>
        <stp>KBTR FDD7!-GFS</stp>
        <stp>2m Daily Avg Temp 12 hr Change</stp>
        <tr r="AI116" s="1"/>
      </tp>
      <tp>
        <v>-0.8</v>
        <stp/>
        <stp>KHTS FDD8!-GFS</stp>
        <stp>2m Daily Avg Temp 12 hr Change</stp>
        <tr r="AM100" s="1"/>
      </tp>
      <tp>
        <v>-0.96</v>
        <stp/>
        <stp>KHTS FDD9!-GFS</stp>
        <stp>2m Daily Avg Temp 12 hr Change</stp>
        <tr r="AQ100" s="1"/>
      </tp>
      <tp>
        <v>1.1599999999999999</v>
        <stp/>
        <stp>KHTS FDD1!-GFS</stp>
        <stp>2m Daily Avg Temp 12 hr Change</stp>
        <tr r="K100" s="1"/>
      </tp>
      <tp>
        <v>0.47</v>
        <stp/>
        <stp>KHTS FDD2!-GFS</stp>
        <stp>2m Daily Avg Temp 12 hr Change</stp>
        <tr r="O100" s="1"/>
      </tp>
      <tp>
        <v>-0.08</v>
        <stp/>
        <stp>KHTS FDD3!-GFS</stp>
        <stp>2m Daily Avg Temp 12 hr Change</stp>
        <tr r="S100" s="1"/>
      </tp>
      <tp>
        <v>1.94</v>
        <stp/>
        <stp>KHTS FDD4!-GFS</stp>
        <stp>2m Daily Avg Temp 12 hr Change</stp>
        <tr r="W100" s="1"/>
      </tp>
      <tp>
        <v>0.86</v>
        <stp/>
        <stp>KHTS FDD5!-GFS</stp>
        <stp>2m Daily Avg Temp 12 hr Change</stp>
        <tr r="AA100" s="1"/>
      </tp>
      <tp>
        <v>3.86</v>
        <stp/>
        <stp>KHTS FDD6!-GFS</stp>
        <stp>2m Daily Avg Temp 12 hr Change</stp>
        <tr r="AE100" s="1"/>
      </tp>
      <tp>
        <v>-4.1399999999999997</v>
        <stp/>
        <stp>KHTS FDD7!-GFS</stp>
        <stp>2m Daily Avg Temp 12 hr Change</stp>
        <tr r="AI100" s="1"/>
      </tp>
      <tp>
        <v>-0.88</v>
        <stp/>
        <stp>KBTV FDD8!-GFS</stp>
        <stp>2m Daily Avg Temp 12 hr Change</stp>
        <tr r="AM66" s="1"/>
      </tp>
      <tp>
        <v>-0.26</v>
        <stp/>
        <stp>KBTV FDD9!-GFS</stp>
        <stp>2m Daily Avg Temp 12 hr Change</stp>
        <tr r="AQ66" s="1"/>
      </tp>
      <tp>
        <v>-0.04</v>
        <stp/>
        <stp>KBTV FDD1!-GFS</stp>
        <stp>2m Daily Avg Temp 12 hr Change</stp>
        <tr r="K66" s="1"/>
      </tp>
      <tp>
        <v>-0.36</v>
        <stp/>
        <stp>KBTV FDD2!-GFS</stp>
        <stp>2m Daily Avg Temp 12 hr Change</stp>
        <tr r="O66" s="1"/>
      </tp>
      <tp>
        <v>-0.16</v>
        <stp/>
        <stp>KBTV FDD3!-GFS</stp>
        <stp>2m Daily Avg Temp 12 hr Change</stp>
        <tr r="S66" s="1"/>
      </tp>
      <tp>
        <v>0.09</v>
        <stp/>
        <stp>KBTV FDD4!-GFS</stp>
        <stp>2m Daily Avg Temp 12 hr Change</stp>
        <tr r="W66" s="1"/>
      </tp>
      <tp>
        <v>2.02</v>
        <stp/>
        <stp>KBTV FDD5!-GFS</stp>
        <stp>2m Daily Avg Temp 12 hr Change</stp>
        <tr r="AA66" s="1"/>
      </tp>
      <tp>
        <v>0.83</v>
        <stp/>
        <stp>KBTV FDD6!-GFS</stp>
        <stp>2m Daily Avg Temp 12 hr Change</stp>
        <tr r="AE66" s="1"/>
      </tp>
      <tp>
        <v>2.3199999999999998</v>
        <stp/>
        <stp>KBTV FDD7!-GFS</stp>
        <stp>2m Daily Avg Temp 12 hr Change</stp>
        <tr r="AI66" s="1"/>
      </tp>
      <tp>
        <v>-0.66</v>
        <stp/>
        <stp>KDTW FDD8!-GFS</stp>
        <stp>2m Daily Avg Temp 12 hr Change</stp>
        <tr r="AM15" s="1"/>
      </tp>
      <tp>
        <v>0.23</v>
        <stp/>
        <stp>KDTW FDD9!-GFS</stp>
        <stp>2m Daily Avg Temp 12 hr Change</stp>
        <tr r="AQ15" s="1"/>
      </tp>
      <tp>
        <v>0.42</v>
        <stp/>
        <stp>KDTW FDD1!-GFS</stp>
        <stp>2m Daily Avg Temp 12 hr Change</stp>
        <tr r="K15" s="1"/>
      </tp>
      <tp>
        <v>-0.25</v>
        <stp/>
        <stp>KDTW FDD2!-GFS</stp>
        <stp>2m Daily Avg Temp 12 hr Change</stp>
        <tr r="O15" s="1"/>
      </tp>
      <tp>
        <v>0.1</v>
        <stp/>
        <stp>KDTW FDD3!-GFS</stp>
        <stp>2m Daily Avg Temp 12 hr Change</stp>
        <tr r="S15" s="1"/>
      </tp>
      <tp>
        <v>1.01</v>
        <stp/>
        <stp>KDTW FDD4!-GFS</stp>
        <stp>2m Daily Avg Temp 12 hr Change</stp>
        <tr r="W15" s="1"/>
      </tp>
      <tp>
        <v>-1.7</v>
        <stp/>
        <stp>KDTW FDD5!-GFS</stp>
        <stp>2m Daily Avg Temp 12 hr Change</stp>
        <tr r="AA15" s="1"/>
      </tp>
      <tp>
        <v>4.07</v>
        <stp/>
        <stp>KDTW FDD6!-GFS</stp>
        <stp>2m Daily Avg Temp 12 hr Change</stp>
        <tr r="AE15" s="1"/>
      </tp>
      <tp>
        <v>-2.61</v>
        <stp/>
        <stp>KDTW FDD7!-GFS</stp>
        <stp>2m Daily Avg Temp 12 hr Change</stp>
        <tr r="AI15" s="1"/>
      </tp>
      <tp>
        <v>0.34</v>
        <stp/>
        <stp>KFWA FDD8!-GFS</stp>
        <stp>2m Daily Avg Temp 12 hr Change</stp>
        <tr r="AM14" s="1"/>
      </tp>
      <tp>
        <v>2.14</v>
        <stp/>
        <stp>KFWA FDD9!-GFS</stp>
        <stp>2m Daily Avg Temp 12 hr Change</stp>
        <tr r="AQ14" s="1"/>
      </tp>
      <tp>
        <v>0.57999999999999996</v>
        <stp/>
        <stp>KFWA FDD1!-GFS</stp>
        <stp>2m Daily Avg Temp 12 hr Change</stp>
        <tr r="K14" s="1"/>
      </tp>
      <tp>
        <v>-0.42</v>
        <stp/>
        <stp>KFWA FDD2!-GFS</stp>
        <stp>2m Daily Avg Temp 12 hr Change</stp>
        <tr r="O14" s="1"/>
      </tp>
      <tp>
        <v>-1.57</v>
        <stp/>
        <stp>KFWA FDD3!-GFS</stp>
        <stp>2m Daily Avg Temp 12 hr Change</stp>
        <tr r="S14" s="1"/>
      </tp>
      <tp>
        <v>3.4</v>
        <stp/>
        <stp>KFWA FDD4!-GFS</stp>
        <stp>2m Daily Avg Temp 12 hr Change</stp>
        <tr r="W14" s="1"/>
      </tp>
      <tp>
        <v>1.98</v>
        <stp/>
        <stp>KFWA FDD5!-GFS</stp>
        <stp>2m Daily Avg Temp 12 hr Change</stp>
        <tr r="AA14" s="1"/>
      </tp>
      <tp>
        <v>0.78</v>
        <stp/>
        <stp>KFWA FDD6!-GFS</stp>
        <stp>2m Daily Avg Temp 12 hr Change</stp>
        <tr r="AE14" s="1"/>
      </tp>
      <tp>
        <v>-2.36</v>
        <stp/>
        <stp>KFWA FDD7!-GFS</stp>
        <stp>2m Daily Avg Temp 12 hr Change</stp>
        <tr r="AI14" s="1"/>
      </tp>
      <tp>
        <v>-0.18</v>
        <stp/>
        <stp>KBWI FDD8!-GFS</stp>
        <stp>2m Daily Avg Temp 12 hr Change</stp>
        <tr r="AM92" s="1"/>
      </tp>
      <tp>
        <v>-0.28000000000000003</v>
        <stp/>
        <stp>KBWI FDD9!-GFS</stp>
        <stp>2m Daily Avg Temp 12 hr Change</stp>
        <tr r="AQ92" s="1"/>
      </tp>
      <tp>
        <v>0.4</v>
        <stp/>
        <stp>KBWI FDD1!-GFS</stp>
        <stp>2m Daily Avg Temp 12 hr Change</stp>
        <tr r="K92" s="1"/>
      </tp>
      <tp>
        <v>-0.92</v>
        <stp/>
        <stp>KBWI FDD2!-GFS</stp>
        <stp>2m Daily Avg Temp 12 hr Change</stp>
        <tr r="O92" s="1"/>
      </tp>
      <tp>
        <v>-0.42</v>
        <stp/>
        <stp>KBWI FDD3!-GFS</stp>
        <stp>2m Daily Avg Temp 12 hr Change</stp>
        <tr r="S92" s="1"/>
      </tp>
      <tp>
        <v>-1.2</v>
        <stp/>
        <stp>KBWI FDD4!-GFS</stp>
        <stp>2m Daily Avg Temp 12 hr Change</stp>
        <tr r="W92" s="1"/>
      </tp>
      <tp>
        <v>1.82</v>
        <stp/>
        <stp>KBWI FDD5!-GFS</stp>
        <stp>2m Daily Avg Temp 12 hr Change</stp>
        <tr r="AA92" s="1"/>
      </tp>
      <tp>
        <v>2.94</v>
        <stp/>
        <stp>KBWI FDD6!-GFS</stp>
        <stp>2m Daily Avg Temp 12 hr Change</stp>
        <tr r="AE92" s="1"/>
      </tp>
      <tp>
        <v>1.5</v>
        <stp/>
        <stp>KBWI FDD7!-GFS</stp>
        <stp>2m Daily Avg Temp 12 hr Change</stp>
        <tr r="AI92" s="1"/>
      </tp>
      <tp>
        <v>0.78</v>
        <stp/>
        <stp>KPWM FDD8!-GFS</stp>
        <stp>2m Daily Avg Temp 12 hr Change</stp>
        <tr r="AM61" s="1"/>
      </tp>
      <tp>
        <v>-0.45</v>
        <stp/>
        <stp>KPWM FDD9!-GFS</stp>
        <stp>2m Daily Avg Temp 12 hr Change</stp>
        <tr r="AQ61" s="1"/>
      </tp>
      <tp>
        <v>0.24</v>
        <stp/>
        <stp>KPWM FDD1!-GFS</stp>
        <stp>2m Daily Avg Temp 12 hr Change</stp>
        <tr r="K61" s="1"/>
      </tp>
      <tp>
        <v>-0.27</v>
        <stp/>
        <stp>KPWM FDD2!-GFS</stp>
        <stp>2m Daily Avg Temp 12 hr Change</stp>
        <tr r="O61" s="1"/>
      </tp>
      <tp>
        <v>-0.16</v>
        <stp/>
        <stp>KPWM FDD3!-GFS</stp>
        <stp>2m Daily Avg Temp 12 hr Change</stp>
        <tr r="S61" s="1"/>
      </tp>
      <tp>
        <v>0.32</v>
        <stp/>
        <stp>KPWM FDD4!-GFS</stp>
        <stp>2m Daily Avg Temp 12 hr Change</stp>
        <tr r="W61" s="1"/>
      </tp>
      <tp>
        <v>-0.14000000000000001</v>
        <stp/>
        <stp>KPWM FDD5!-GFS</stp>
        <stp>2m Daily Avg Temp 12 hr Change</stp>
        <tr r="AA61" s="1"/>
      </tp>
      <tp>
        <v>-4.21</v>
        <stp/>
        <stp>KPWM FDD6!-GFS</stp>
        <stp>2m Daily Avg Temp 12 hr Change</stp>
        <tr r="AE61" s="1"/>
      </tp>
      <tp>
        <v>1.7</v>
        <stp/>
        <stp>KPWM FDD7!-GFS</stp>
        <stp>2m Daily Avg Temp 12 hr Change</stp>
        <tr r="AI61" s="1"/>
      </tp>
      <tp>
        <v>2.08</v>
        <stp/>
        <stp>KEWR FDD8!-GFS</stp>
        <stp>2m Daily Avg Temp 12 hr Change</stp>
        <tr r="AM37" s="1"/>
      </tp>
      <tp>
        <v>0.35</v>
        <stp/>
        <stp>KEWR FDD9!-GFS</stp>
        <stp>2m Daily Avg Temp 12 hr Change</stp>
        <tr r="AQ37" s="1"/>
      </tp>
      <tp>
        <v>0.34</v>
        <stp/>
        <stp>KEWR FDD1!-GFS</stp>
        <stp>2m Daily Avg Temp 12 hr Change</stp>
        <tr r="K37" s="1"/>
      </tp>
      <tp>
        <v>-0.77</v>
        <stp/>
        <stp>KEWR FDD2!-GFS</stp>
        <stp>2m Daily Avg Temp 12 hr Change</stp>
        <tr r="O37" s="1"/>
      </tp>
      <tp>
        <v>-0.28999999999999998</v>
        <stp/>
        <stp>KEWR FDD3!-GFS</stp>
        <stp>2m Daily Avg Temp 12 hr Change</stp>
        <tr r="S37" s="1"/>
      </tp>
      <tp>
        <v>-0.54</v>
        <stp/>
        <stp>KEWR FDD4!-GFS</stp>
        <stp>2m Daily Avg Temp 12 hr Change</stp>
        <tr r="W37" s="1"/>
      </tp>
      <tp>
        <v>0.56000000000000005</v>
        <stp/>
        <stp>KEWR FDD5!-GFS</stp>
        <stp>2m Daily Avg Temp 12 hr Change</stp>
        <tr r="AA37" s="1"/>
      </tp>
      <tp>
        <v>7.0000000000000007E-2</v>
        <stp/>
        <stp>KEWR FDD6!-GFS</stp>
        <stp>2m Daily Avg Temp 12 hr Change</stp>
        <tr r="AE37" s="1"/>
      </tp>
      <tp>
        <v>2.63</v>
        <stp/>
        <stp>KEWR FDD7!-GFS</stp>
        <stp>2m Daily Avg Temp 12 hr Change</stp>
        <tr r="AI37" s="1"/>
      </tp>
      <tp>
        <v>0.5</v>
        <stp/>
        <stp>KCVG FDD8!-GFS</stp>
        <stp>2m Daily Avg Temp 12 hr Change</stp>
        <tr r="AM21" s="1"/>
      </tp>
      <tp>
        <v>-2</v>
        <stp/>
        <stp>KCVG FDD9!-GFS</stp>
        <stp>2m Daily Avg Temp 12 hr Change</stp>
        <tr r="AQ21" s="1"/>
      </tp>
      <tp>
        <v>0.86</v>
        <stp/>
        <stp>KCVG FDD1!-GFS</stp>
        <stp>2m Daily Avg Temp 12 hr Change</stp>
        <tr r="K21" s="1"/>
      </tp>
      <tp>
        <v>0.35</v>
        <stp/>
        <stp>KCVG FDD2!-GFS</stp>
        <stp>2m Daily Avg Temp 12 hr Change</stp>
        <tr r="O21" s="1"/>
      </tp>
      <tp>
        <v>0.26</v>
        <stp/>
        <stp>KCVG FDD3!-GFS</stp>
        <stp>2m Daily Avg Temp 12 hr Change</stp>
        <tr r="S21" s="1"/>
      </tp>
      <tp>
        <v>-0.41</v>
        <stp/>
        <stp>KCVG FDD4!-GFS</stp>
        <stp>2m Daily Avg Temp 12 hr Change</stp>
        <tr r="W21" s="1"/>
      </tp>
      <tp>
        <v>0.52</v>
        <stp/>
        <stp>KCVG FDD5!-GFS</stp>
        <stp>2m Daily Avg Temp 12 hr Change</stp>
        <tr r="AA21" s="1"/>
      </tp>
      <tp>
        <v>-0.16</v>
        <stp/>
        <stp>KCVG FDD6!-GFS</stp>
        <stp>2m Daily Avg Temp 12 hr Change</stp>
        <tr r="AE21" s="1"/>
      </tp>
      <tp>
        <v>-3.11</v>
        <stp/>
        <stp>KCVG FDD7!-GFS</stp>
        <stp>2m Daily Avg Temp 12 hr Change</stp>
        <tr r="AI21" s="1"/>
      </tp>
      <tp>
        <v>3.5</v>
        <stp/>
        <stp>KPVD FDD8!-GFS</stp>
        <stp>2m Daily Avg Temp 12 hr Change</stp>
        <tr r="AM65" s="1"/>
      </tp>
      <tp>
        <v>-0.26</v>
        <stp/>
        <stp>KPVD FDD9!-GFS</stp>
        <stp>2m Daily Avg Temp 12 hr Change</stp>
        <tr r="AQ65" s="1"/>
      </tp>
      <tp>
        <v>0.8</v>
        <stp/>
        <stp>KPVD FDD1!-GFS</stp>
        <stp>2m Daily Avg Temp 12 hr Change</stp>
        <tr r="K65" s="1"/>
      </tp>
      <tp>
        <v>0.1</v>
        <stp/>
        <stp>KPVD FDD2!-GFS</stp>
        <stp>2m Daily Avg Temp 12 hr Change</stp>
        <tr r="O65" s="1"/>
      </tp>
      <tp>
        <v>0.12</v>
        <stp/>
        <stp>KPVD FDD3!-GFS</stp>
        <stp>2m Daily Avg Temp 12 hr Change</stp>
        <tr r="S65" s="1"/>
      </tp>
      <tp>
        <v>0.06</v>
        <stp/>
        <stp>KPVD FDD4!-GFS</stp>
        <stp>2m Daily Avg Temp 12 hr Change</stp>
        <tr r="W65" s="1"/>
      </tp>
      <tp>
        <v>-1.54</v>
        <stp/>
        <stp>KPVD FDD5!-GFS</stp>
        <stp>2m Daily Avg Temp 12 hr Change</stp>
        <tr r="AA65" s="1"/>
      </tp>
      <tp>
        <v>-4.1100000000000003</v>
        <stp/>
        <stp>KPVD FDD6!-GFS</stp>
        <stp>2m Daily Avg Temp 12 hr Change</stp>
        <tr r="AE65" s="1"/>
      </tp>
      <tp>
        <v>4.6100000000000003</v>
        <stp/>
        <stp>KPVD FDD7!-GFS</stp>
        <stp>2m Daily Avg Temp 12 hr Change</stp>
        <tr r="AI65" s="1"/>
      </tp>
      <tp>
        <v>0.37</v>
        <stp/>
        <stp>KRIC FDD8!-GFS</stp>
        <stp>2m Daily Avg Temp 12 hr Change</stp>
        <tr r="AM97" s="1"/>
      </tp>
      <tp>
        <v>0.6</v>
        <stp/>
        <stp>KRIC FDD9!-GFS</stp>
        <stp>2m Daily Avg Temp 12 hr Change</stp>
        <tr r="AQ97" s="1"/>
      </tp>
      <tp>
        <v>0.03</v>
        <stp/>
        <stp>KRIC FDD1!-GFS</stp>
        <stp>2m Daily Avg Temp 12 hr Change</stp>
        <tr r="K97" s="1"/>
      </tp>
      <tp>
        <v>0.11</v>
        <stp/>
        <stp>KRIC FDD2!-GFS</stp>
        <stp>2m Daily Avg Temp 12 hr Change</stp>
        <tr r="O97" s="1"/>
      </tp>
      <tp>
        <v>0</v>
        <stp/>
        <stp>KRIC FDD3!-GFS</stp>
        <stp>2m Daily Avg Temp 12 hr Change</stp>
        <tr r="S97" s="1"/>
      </tp>
      <tp>
        <v>-0.45</v>
        <stp/>
        <stp>KRIC FDD4!-GFS</stp>
        <stp>2m Daily Avg Temp 12 hr Change</stp>
        <tr r="W97" s="1"/>
      </tp>
      <tp>
        <v>-0.27</v>
        <stp/>
        <stp>KRIC FDD5!-GFS</stp>
        <stp>2m Daily Avg Temp 12 hr Change</stp>
        <tr r="AA97" s="1"/>
      </tp>
      <tp>
        <v>2.56</v>
        <stp/>
        <stp>KRIC FDD6!-GFS</stp>
        <stp>2m Daily Avg Temp 12 hr Change</stp>
        <tr r="AE97" s="1"/>
      </tp>
      <tp>
        <v>-0.66</v>
        <stp/>
        <stp>KRIC FDD7!-GFS</stp>
        <stp>2m Daily Avg Temp 12 hr Change</stp>
        <tr r="AI97" s="1"/>
      </tp>
      <tp>
        <v>1.62</v>
        <stp/>
        <stp>KMIA FDD8!-GFS</stp>
        <stp>2m Daily Avg Temp 12 hr Change</stp>
        <tr r="AM84" s="1"/>
      </tp>
      <tp>
        <v>1.08</v>
        <stp/>
        <stp>KPIA FDD8!-GFS</stp>
        <stp>2m Daily Avg Temp 12 hr Change</stp>
        <tr r="AM11" s="1"/>
      </tp>
      <tp>
        <v>0.98</v>
        <stp/>
        <stp>KMIA FDD9!-GFS</stp>
        <stp>2m Daily Avg Temp 12 hr Change</stp>
        <tr r="AQ84" s="1"/>
      </tp>
      <tp>
        <v>-3.24</v>
        <stp/>
        <stp>KPIA FDD9!-GFS</stp>
        <stp>2m Daily Avg Temp 12 hr Change</stp>
        <tr r="AQ11" s="1"/>
      </tp>
      <tp>
        <v>0.26</v>
        <stp/>
        <stp>KMIA FDD1!-GFS</stp>
        <stp>2m Daily Avg Temp 12 hr Change</stp>
        <tr r="K84" s="1"/>
      </tp>
      <tp>
        <v>0.42</v>
        <stp/>
        <stp>KPIA FDD1!-GFS</stp>
        <stp>2m Daily Avg Temp 12 hr Change</stp>
        <tr r="K11" s="1"/>
      </tp>
      <tp>
        <v>-0.14000000000000001</v>
        <stp/>
        <stp>KMIA FDD2!-GFS</stp>
        <stp>2m Daily Avg Temp 12 hr Change</stp>
        <tr r="O84" s="1"/>
      </tp>
      <tp>
        <v>0.19</v>
        <stp/>
        <stp>KPIA FDD2!-GFS</stp>
        <stp>2m Daily Avg Temp 12 hr Change</stp>
        <tr r="O11" s="1"/>
      </tp>
      <tp>
        <v>0.06</v>
        <stp/>
        <stp>KMIA FDD3!-GFS</stp>
        <stp>2m Daily Avg Temp 12 hr Change</stp>
        <tr r="S84" s="1"/>
      </tp>
      <tp>
        <v>1.06</v>
        <stp/>
        <stp>KPIA FDD3!-GFS</stp>
        <stp>2m Daily Avg Temp 12 hr Change</stp>
        <tr r="S11" s="1"/>
      </tp>
      <tp>
        <v>-1.04</v>
        <stp/>
        <stp>KMIA FDD4!-GFS</stp>
        <stp>2m Daily Avg Temp 12 hr Change</stp>
        <tr r="W84" s="1"/>
      </tp>
      <tp>
        <v>1.64</v>
        <stp/>
        <stp>KPIA FDD4!-GFS</stp>
        <stp>2m Daily Avg Temp 12 hr Change</stp>
        <tr r="W11" s="1"/>
      </tp>
      <tp>
        <v>-0.41</v>
        <stp/>
        <stp>KMIA FDD5!-GFS</stp>
        <stp>2m Daily Avg Temp 12 hr Change</stp>
        <tr r="AA84" s="1"/>
      </tp>
      <tp>
        <v>-0.88</v>
        <stp/>
        <stp>KPIA FDD5!-GFS</stp>
        <stp>2m Daily Avg Temp 12 hr Change</stp>
        <tr r="AA11" s="1"/>
      </tp>
      <tp>
        <v>-0.67</v>
        <stp/>
        <stp>KMIA FDD6!-GFS</stp>
        <stp>2m Daily Avg Temp 12 hr Change</stp>
        <tr r="AE84" s="1"/>
      </tp>
      <tp>
        <v>0.74</v>
        <stp/>
        <stp>KPIA FDD6!-GFS</stp>
        <stp>2m Daily Avg Temp 12 hr Change</stp>
        <tr r="AE11" s="1"/>
      </tp>
      <tp>
        <v>0.14000000000000001</v>
        <stp/>
        <stp>KMIA FDD7!-GFS</stp>
        <stp>2m Daily Avg Temp 12 hr Change</stp>
        <tr r="AI84" s="1"/>
      </tp>
      <tp>
        <v>0</v>
        <stp/>
        <stp>KPIA FDD7!-GFS</stp>
        <stp>2m Daily Avg Temp 12 hr Change</stp>
        <tr r="AI11" s="1"/>
      </tp>
      <tp>
        <v>0.26</v>
        <stp/>
        <stp>KBIL FDD8!-GFS</stp>
        <stp>2m Daily Avg Temp 12 hr Change</stp>
        <tr r="AM52" s="1"/>
      </tp>
      <tp>
        <v>-0.36</v>
        <stp/>
        <stp>KBIL FDD9!-GFS</stp>
        <stp>2m Daily Avg Temp 12 hr Change</stp>
        <tr r="AQ52" s="1"/>
      </tp>
      <tp>
        <v>0.15</v>
        <stp/>
        <stp>KBIL FDD1!-GFS</stp>
        <stp>2m Daily Avg Temp 12 hr Change</stp>
        <tr r="K52" s="1"/>
      </tp>
      <tp>
        <v>0.17</v>
        <stp/>
        <stp>KBIL FDD2!-GFS</stp>
        <stp>2m Daily Avg Temp 12 hr Change</stp>
        <tr r="O52" s="1"/>
      </tp>
      <tp>
        <v>1.1200000000000001</v>
        <stp/>
        <stp>KBIL FDD3!-GFS</stp>
        <stp>2m Daily Avg Temp 12 hr Change</stp>
        <tr r="S52" s="1"/>
      </tp>
      <tp>
        <v>-0.63</v>
        <stp/>
        <stp>KBIL FDD4!-GFS</stp>
        <stp>2m Daily Avg Temp 12 hr Change</stp>
        <tr r="W52" s="1"/>
      </tp>
      <tp>
        <v>-0.82</v>
        <stp/>
        <stp>KBIL FDD5!-GFS</stp>
        <stp>2m Daily Avg Temp 12 hr Change</stp>
        <tr r="AA52" s="1"/>
      </tp>
      <tp>
        <v>1.17</v>
        <stp/>
        <stp>KBIL FDD6!-GFS</stp>
        <stp>2m Daily Avg Temp 12 hr Change</stp>
        <tr r="AE52" s="1"/>
      </tp>
      <tp>
        <v>-1.41</v>
        <stp/>
        <stp>KBIL FDD7!-GFS</stp>
        <stp>2m Daily Avg Temp 12 hr Change</stp>
        <tr r="AI52" s="1"/>
      </tp>
      <tp>
        <v>0.27</v>
        <stp/>
        <stp>KRIV FDD8!-GFS</stp>
        <stp>2m Daily Avg Temp 12 hr Change</stp>
        <tr r="AM70" s="1"/>
      </tp>
      <tp>
        <v>1.74</v>
        <stp/>
        <stp>KRIV FDD9!-GFS</stp>
        <stp>2m Daily Avg Temp 12 hr Change</stp>
        <tr r="AQ70" s="1"/>
      </tp>
      <tp>
        <v>0.34</v>
        <stp/>
        <stp>KRIV FDD1!-GFS</stp>
        <stp>2m Daily Avg Temp 12 hr Change</stp>
        <tr r="K70" s="1"/>
      </tp>
      <tp>
        <v>0.21</v>
        <stp/>
        <stp>KRIV FDD2!-GFS</stp>
        <stp>2m Daily Avg Temp 12 hr Change</stp>
        <tr r="O70" s="1"/>
      </tp>
      <tp>
        <v>-0.04</v>
        <stp/>
        <stp>KRIV FDD3!-GFS</stp>
        <stp>2m Daily Avg Temp 12 hr Change</stp>
        <tr r="S70" s="1"/>
      </tp>
      <tp>
        <v>-0.12</v>
        <stp/>
        <stp>KRIV FDD4!-GFS</stp>
        <stp>2m Daily Avg Temp 12 hr Change</stp>
        <tr r="W70" s="1"/>
      </tp>
      <tp>
        <v>-0.24</v>
        <stp/>
        <stp>KRIV FDD5!-GFS</stp>
        <stp>2m Daily Avg Temp 12 hr Change</stp>
        <tr r="AA70" s="1"/>
      </tp>
      <tp>
        <v>-0.43</v>
        <stp/>
        <stp>KRIV FDD6!-GFS</stp>
        <stp>2m Daily Avg Temp 12 hr Change</stp>
        <tr r="AE70" s="1"/>
      </tp>
      <tp>
        <v>-0.03</v>
        <stp/>
        <stp>KRIV FDD7!-GFS</stp>
        <stp>2m Daily Avg Temp 12 hr Change</stp>
        <tr r="AI70" s="1"/>
      </tp>
      <tp>
        <v>-3.04</v>
        <stp/>
        <stp>KLIT FDD8!-GFS</stp>
        <stp>2m Daily Avg Temp 12 hr Change</stp>
        <tr r="AM114" s="1"/>
      </tp>
      <tp>
        <v>-1.54</v>
        <stp/>
        <stp>KPIT FDD8!-GFS</stp>
        <stp>2m Daily Avg Temp 12 hr Change</stp>
        <tr r="AM43" s="1"/>
      </tp>
      <tp>
        <v>-1.03</v>
        <stp/>
        <stp>KLIT FDD9!-GFS</stp>
        <stp>2m Daily Avg Temp 12 hr Change</stp>
        <tr r="AQ114" s="1"/>
      </tp>
      <tp>
        <v>0.52</v>
        <stp/>
        <stp>KPIT FDD9!-GFS</stp>
        <stp>2m Daily Avg Temp 12 hr Change</stp>
        <tr r="AQ43" s="1"/>
      </tp>
      <tp>
        <v>0.18</v>
        <stp/>
        <stp>KLIT FDD1!-GFS</stp>
        <stp>2m Daily Avg Temp 12 hr Change</stp>
        <tr r="K114" s="1"/>
      </tp>
      <tp>
        <v>0.68</v>
        <stp/>
        <stp>KPIT FDD1!-GFS</stp>
        <stp>2m Daily Avg Temp 12 hr Change</stp>
        <tr r="K43" s="1"/>
      </tp>
      <tp>
        <v>0.78</v>
        <stp/>
        <stp>KLIT FDD2!-GFS</stp>
        <stp>2m Daily Avg Temp 12 hr Change</stp>
        <tr r="O114" s="1"/>
      </tp>
      <tp>
        <v>-0.13</v>
        <stp/>
        <stp>KPIT FDD2!-GFS</stp>
        <stp>2m Daily Avg Temp 12 hr Change</stp>
        <tr r="O43" s="1"/>
      </tp>
      <tp>
        <v>1.8</v>
        <stp/>
        <stp>KLIT FDD3!-GFS</stp>
        <stp>2m Daily Avg Temp 12 hr Change</stp>
        <tr r="S114" s="1"/>
      </tp>
      <tp>
        <v>-0.62</v>
        <stp/>
        <stp>KPIT FDD3!-GFS</stp>
        <stp>2m Daily Avg Temp 12 hr Change</stp>
        <tr r="S43" s="1"/>
      </tp>
      <tp>
        <v>-0.43</v>
        <stp/>
        <stp>KLIT FDD4!-GFS</stp>
        <stp>2m Daily Avg Temp 12 hr Change</stp>
        <tr r="W114" s="1"/>
      </tp>
      <tp>
        <v>-0.18</v>
        <stp/>
        <stp>KPIT FDD4!-GFS</stp>
        <stp>2m Daily Avg Temp 12 hr Change</stp>
        <tr r="W43" s="1"/>
      </tp>
      <tp>
        <v>2.14</v>
        <stp/>
        <stp>KLIT FDD5!-GFS</stp>
        <stp>2m Daily Avg Temp 12 hr Change</stp>
        <tr r="AA114" s="1"/>
      </tp>
      <tp>
        <v>2.5</v>
        <stp/>
        <stp>KPIT FDD5!-GFS</stp>
        <stp>2m Daily Avg Temp 12 hr Change</stp>
        <tr r="AA43" s="1"/>
      </tp>
      <tp>
        <v>1.08</v>
        <stp/>
        <stp>KLIT FDD6!-GFS</stp>
        <stp>2m Daily Avg Temp 12 hr Change</stp>
        <tr r="AE114" s="1"/>
      </tp>
      <tp>
        <v>4.38</v>
        <stp/>
        <stp>KPIT FDD6!-GFS</stp>
        <stp>2m Daily Avg Temp 12 hr Change</stp>
        <tr r="AE43" s="1"/>
      </tp>
      <tp>
        <v>0.2</v>
        <stp/>
        <stp>KLIT FDD7!-GFS</stp>
        <stp>2m Daily Avg Temp 12 hr Change</stp>
        <tr r="AI114" s="1"/>
      </tp>
      <tp>
        <v>2.66</v>
        <stp/>
        <stp>KPIT FDD7!-GFS</stp>
        <stp>2m Daily Avg Temp 12 hr Change</stp>
        <tr r="AI43" s="1"/>
      </tp>
      <tp>
        <v>2.31</v>
        <stp/>
        <stp>KPHL FDD8!-GFS</stp>
        <stp>2m Daily Avg Temp 12 hr Change</stp>
        <tr r="AM42" s="1"/>
      </tp>
      <tp>
        <v>0.57999999999999996</v>
        <stp/>
        <stp>KPHL FDD9!-GFS</stp>
        <stp>2m Daily Avg Temp 12 hr Change</stp>
        <tr r="AQ42" s="1"/>
      </tp>
      <tp>
        <v>0.54</v>
        <stp/>
        <stp>KPHL FDD1!-GFS</stp>
        <stp>2m Daily Avg Temp 12 hr Change</stp>
        <tr r="K42" s="1"/>
      </tp>
      <tp>
        <v>-1.04</v>
        <stp/>
        <stp>KPHL FDD2!-GFS</stp>
        <stp>2m Daily Avg Temp 12 hr Change</stp>
        <tr r="O42" s="1"/>
      </tp>
      <tp>
        <v>-0.36</v>
        <stp/>
        <stp>KPHL FDD3!-GFS</stp>
        <stp>2m Daily Avg Temp 12 hr Change</stp>
        <tr r="S42" s="1"/>
      </tp>
      <tp>
        <v>-2.41</v>
        <stp/>
        <stp>KPHL FDD4!-GFS</stp>
        <stp>2m Daily Avg Temp 12 hr Change</stp>
        <tr r="W42" s="1"/>
      </tp>
      <tp>
        <v>1.0900000000000001</v>
        <stp/>
        <stp>KPHL FDD5!-GFS</stp>
        <stp>2m Daily Avg Temp 12 hr Change</stp>
        <tr r="AA42" s="1"/>
      </tp>
      <tp>
        <v>1.64</v>
        <stp/>
        <stp>KPHL FDD6!-GFS</stp>
        <stp>2m Daily Avg Temp 12 hr Change</stp>
        <tr r="AE42" s="1"/>
      </tp>
      <tp>
        <v>3.64</v>
        <stp/>
        <stp>KPHL FDD7!-GFS</stp>
        <stp>2m Daily Avg Temp 12 hr Change</stp>
        <tr r="AI42" s="1"/>
      </tp>
      <tp>
        <v>-2</v>
        <stp/>
        <stp>KBHM FDD8!-GFS</stp>
        <stp>2m Daily Avg Temp 12 hr Change</stp>
        <tr r="AM26" s="1"/>
      </tp>
      <tp>
        <v>-3.31</v>
        <stp/>
        <stp>KBHM FDD9!-GFS</stp>
        <stp>2m Daily Avg Temp 12 hr Change</stp>
        <tr r="AQ26" s="1"/>
      </tp>
      <tp>
        <v>-0.04</v>
        <stp/>
        <stp>KBHM FDD1!-GFS</stp>
        <stp>2m Daily Avg Temp 12 hr Change</stp>
        <tr r="K26" s="1"/>
      </tp>
      <tp>
        <v>0.14000000000000001</v>
        <stp/>
        <stp>KBHM FDD2!-GFS</stp>
        <stp>2m Daily Avg Temp 12 hr Change</stp>
        <tr r="O26" s="1"/>
      </tp>
      <tp>
        <v>0.91</v>
        <stp/>
        <stp>KBHM FDD3!-GFS</stp>
        <stp>2m Daily Avg Temp 12 hr Change</stp>
        <tr r="S26" s="1"/>
      </tp>
      <tp>
        <v>1.75</v>
        <stp/>
        <stp>KBHM FDD4!-GFS</stp>
        <stp>2m Daily Avg Temp 12 hr Change</stp>
        <tr r="W26" s="1"/>
      </tp>
      <tp>
        <v>0.06</v>
        <stp/>
        <stp>KBHM FDD5!-GFS</stp>
        <stp>2m Daily Avg Temp 12 hr Change</stp>
        <tr r="AA26" s="1"/>
      </tp>
      <tp>
        <v>2.4700000000000002</v>
        <stp/>
        <stp>KBHM FDD6!-GFS</stp>
        <stp>2m Daily Avg Temp 12 hr Change</stp>
        <tr r="AE26" s="1"/>
      </tp>
      <tp>
        <v>0.73</v>
        <stp/>
        <stp>KBHM FDD7!-GFS</stp>
        <stp>2m Daily Avg Temp 12 hr Change</stp>
        <tr r="AI26" s="1"/>
      </tp>
      <tp>
        <v>-0.76</v>
        <stp/>
        <stp>KPHX FDD8!-GFS</stp>
        <stp>2m Daily Avg Temp 12 hr Change</stp>
        <tr r="AM47" s="1"/>
      </tp>
      <tp>
        <v>0.75</v>
        <stp/>
        <stp>KPHX FDD9!-GFS</stp>
        <stp>2m Daily Avg Temp 12 hr Change</stp>
        <tr r="AQ47" s="1"/>
      </tp>
      <tp>
        <v>0.14000000000000001</v>
        <stp/>
        <stp>KPHX FDD1!-GFS</stp>
        <stp>2m Daily Avg Temp 12 hr Change</stp>
        <tr r="K47" s="1"/>
      </tp>
      <tp>
        <v>0.36</v>
        <stp/>
        <stp>KPHX FDD2!-GFS</stp>
        <stp>2m Daily Avg Temp 12 hr Change</stp>
        <tr r="O47" s="1"/>
      </tp>
      <tp>
        <v>-0.08</v>
        <stp/>
        <stp>KPHX FDD3!-GFS</stp>
        <stp>2m Daily Avg Temp 12 hr Change</stp>
        <tr r="S47" s="1"/>
      </tp>
      <tp>
        <v>-0.05</v>
        <stp/>
        <stp>KPHX FDD4!-GFS</stp>
        <stp>2m Daily Avg Temp 12 hr Change</stp>
        <tr r="W47" s="1"/>
      </tp>
      <tp>
        <v>-0.02</v>
        <stp/>
        <stp>KPHX FDD5!-GFS</stp>
        <stp>2m Daily Avg Temp 12 hr Change</stp>
        <tr r="AA47" s="1"/>
      </tp>
      <tp>
        <v>-0.06</v>
        <stp/>
        <stp>KPHX FDD6!-GFS</stp>
        <stp>2m Daily Avg Temp 12 hr Change</stp>
        <tr r="AE47" s="1"/>
      </tp>
      <tp>
        <v>-0.48</v>
        <stp/>
        <stp>KPHX FDD7!-GFS</stp>
        <stp>2m Daily Avg Temp 12 hr Change</stp>
        <tr r="AI47" s="1"/>
      </tp>
      <tp>
        <v>-3.44</v>
        <stp/>
        <stp>KOKC FDD8!-GFS</stp>
        <stp>2m Daily Avg Temp 12 hr Change</stp>
        <tr r="AM117" s="1"/>
      </tp>
      <tp>
        <v>1.3</v>
        <stp/>
        <stp>KOKC FDD9!-GFS</stp>
        <stp>2m Daily Avg Temp 12 hr Change</stp>
        <tr r="AQ117" s="1"/>
      </tp>
      <tp>
        <v>0.04</v>
        <stp/>
        <stp>KOKC FDD1!-GFS</stp>
        <stp>2m Daily Avg Temp 12 hr Change</stp>
        <tr r="K117" s="1"/>
      </tp>
      <tp>
        <v>-0.05</v>
        <stp/>
        <stp>KOKC FDD2!-GFS</stp>
        <stp>2m Daily Avg Temp 12 hr Change</stp>
        <tr r="O117" s="1"/>
      </tp>
      <tp>
        <v>0.93</v>
        <stp/>
        <stp>KOKC FDD3!-GFS</stp>
        <stp>2m Daily Avg Temp 12 hr Change</stp>
        <tr r="S117" s="1"/>
      </tp>
      <tp>
        <v>0.62</v>
        <stp/>
        <stp>KOKC FDD4!-GFS</stp>
        <stp>2m Daily Avg Temp 12 hr Change</stp>
        <tr r="W117" s="1"/>
      </tp>
      <tp>
        <v>0.28999999999999998</v>
        <stp/>
        <stp>KOKC FDD5!-GFS</stp>
        <stp>2m Daily Avg Temp 12 hr Change</stp>
        <tr r="AA117" s="1"/>
      </tp>
      <tp>
        <v>0.82</v>
        <stp/>
        <stp>KOKC FDD6!-GFS</stp>
        <stp>2m Daily Avg Temp 12 hr Change</stp>
        <tr r="AE117" s="1"/>
      </tp>
      <tp>
        <v>-2.14</v>
        <stp/>
        <stp>KOKC FDD7!-GFS</stp>
        <stp>2m Daily Avg Temp 12 hr Change</stp>
        <tr r="AI117" s="1"/>
      </tp>
      <tp>
        <v>0.62</v>
        <stp/>
        <stp>KMKE FDD8!-GFS</stp>
        <stp>2m Daily Avg Temp 12 hr Change</stp>
        <tr r="AM23" s="1"/>
      </tp>
      <tp>
        <v>2.06</v>
        <stp/>
        <stp>KMKE FDD9!-GFS</stp>
        <stp>2m Daily Avg Temp 12 hr Change</stp>
        <tr r="AQ23" s="1"/>
      </tp>
      <tp>
        <v>0.7</v>
        <stp/>
        <stp>KMKE FDD1!-GFS</stp>
        <stp>2m Daily Avg Temp 12 hr Change</stp>
        <tr r="K23" s="1"/>
      </tp>
      <tp>
        <v>-0.22</v>
        <stp/>
        <stp>KMKE FDD2!-GFS</stp>
        <stp>2m Daily Avg Temp 12 hr Change</stp>
        <tr r="O23" s="1"/>
      </tp>
      <tp>
        <v>0.75</v>
        <stp/>
        <stp>KMKE FDD3!-GFS</stp>
        <stp>2m Daily Avg Temp 12 hr Change</stp>
        <tr r="S23" s="1"/>
      </tp>
      <tp>
        <v>-0.8</v>
        <stp/>
        <stp>KMKE FDD4!-GFS</stp>
        <stp>2m Daily Avg Temp 12 hr Change</stp>
        <tr r="W23" s="1"/>
      </tp>
      <tp>
        <v>-0.14000000000000001</v>
        <stp/>
        <stp>KMKE FDD5!-GFS</stp>
        <stp>2m Daily Avg Temp 12 hr Change</stp>
        <tr r="AA23" s="1"/>
      </tp>
      <tp>
        <v>-1.04</v>
        <stp/>
        <stp>KMKE FDD6!-GFS</stp>
        <stp>2m Daily Avg Temp 12 hr Change</stp>
        <tr r="AE23" s="1"/>
      </tp>
      <tp>
        <v>1.1599999999999999</v>
        <stp/>
        <stp>KMKE FDD7!-GFS</stp>
        <stp>2m Daily Avg Temp 12 hr Change</stp>
        <tr r="AI23" s="1"/>
      </tp>
      <tp>
        <v>0.51</v>
        <stp/>
        <stp>KSJC FDD8!-GFS</stp>
        <stp>2m Daily Avg Temp 12 hr Change</stp>
        <tr r="AM76" s="1"/>
      </tp>
      <tp>
        <v>1.7</v>
        <stp/>
        <stp>KSJC FDD9!-GFS</stp>
        <stp>2m Daily Avg Temp 12 hr Change</stp>
        <tr r="AQ76" s="1"/>
      </tp>
      <tp>
        <v>0.04</v>
        <stp/>
        <stp>KSJC FDD1!-GFS</stp>
        <stp>2m Daily Avg Temp 12 hr Change</stp>
        <tr r="K76" s="1"/>
      </tp>
      <tp>
        <v>0.1</v>
        <stp/>
        <stp>KSJC FDD2!-GFS</stp>
        <stp>2m Daily Avg Temp 12 hr Change</stp>
        <tr r="O76" s="1"/>
      </tp>
      <tp>
        <v>0.26</v>
        <stp/>
        <stp>KSJC FDD3!-GFS</stp>
        <stp>2m Daily Avg Temp 12 hr Change</stp>
        <tr r="S76" s="1"/>
      </tp>
      <tp>
        <v>-0.98</v>
        <stp/>
        <stp>KSJC FDD4!-GFS</stp>
        <stp>2m Daily Avg Temp 12 hr Change</stp>
        <tr r="W76" s="1"/>
      </tp>
      <tp>
        <v>-0.84</v>
        <stp/>
        <stp>KSJC FDD5!-GFS</stp>
        <stp>2m Daily Avg Temp 12 hr Change</stp>
        <tr r="AA76" s="1"/>
      </tp>
      <tp>
        <v>-0.31</v>
        <stp/>
        <stp>KSJC FDD6!-GFS</stp>
        <stp>2m Daily Avg Temp 12 hr Change</stp>
        <tr r="AE76" s="1"/>
      </tp>
      <tp>
        <v>0.12</v>
        <stp/>
        <stp>KSJC FDD7!-GFS</stp>
        <stp>2m Daily Avg Temp 12 hr Change</stp>
        <tr r="AI76" s="1"/>
      </tp>
      <tp t="s">
        <v/>
        <stp/>
        <stp xml:space="preserve"> FDD12!-GFS</stp>
        <stp>2M Daily Min Temp</stp>
        <tr r="BB113" s="1"/>
        <tr r="BB68" s="1"/>
        <tr r="BB82" s="1"/>
        <tr r="BB102" s="1"/>
        <tr r="BB58" s="1"/>
      </tp>
      <tp t="s">
        <v/>
        <stp/>
        <stp xml:space="preserve"> FDD13!-GFS</stp>
        <stp>2M Daily Min Temp</stp>
        <tr r="BF68" s="1"/>
        <tr r="BF113" s="1"/>
        <tr r="BF82" s="1"/>
        <tr r="BF58" s="1"/>
        <tr r="BF102" s="1"/>
      </tp>
      <tp t="s">
        <v/>
        <stp/>
        <stp xml:space="preserve"> FDD10!-GFS</stp>
        <stp>2M Daily Min Temp</stp>
        <tr r="AT82" s="1"/>
        <tr r="AT58" s="1"/>
        <tr r="AT113" s="1"/>
        <tr r="AT68" s="1"/>
        <tr r="AT102" s="1"/>
      </tp>
      <tp t="s">
        <v/>
        <stp/>
        <stp xml:space="preserve"> FDD11!-GFS</stp>
        <stp>2M Daily Min Temp</stp>
        <tr r="AX102" s="1"/>
        <tr r="AX58" s="1"/>
        <tr r="AX82" s="1"/>
        <tr r="AX68" s="1"/>
        <tr r="AX113" s="1"/>
      </tp>
      <tp t="s">
        <v/>
        <stp/>
        <stp xml:space="preserve"> FDD16!-GFS</stp>
        <stp>2M Daily Min Temp</stp>
        <tr r="BR58" s="1"/>
        <tr r="BR68" s="1"/>
        <tr r="BR82" s="1"/>
        <tr r="BR113" s="1"/>
        <tr r="BR102" s="1"/>
      </tp>
      <tp t="s">
        <v/>
        <stp/>
        <stp xml:space="preserve"> FDD14!-GFS</stp>
        <stp>2M Daily Min Temp</stp>
        <tr r="BJ58" s="1"/>
        <tr r="BJ68" s="1"/>
        <tr r="BJ82" s="1"/>
        <tr r="BJ113" s="1"/>
        <tr r="BJ102" s="1"/>
      </tp>
      <tp t="s">
        <v/>
        <stp/>
        <stp xml:space="preserve"> FDD15!-GFS</stp>
        <stp>2M Daily Min Temp</stp>
        <tr r="BN113" s="1"/>
        <tr r="BN102" s="1"/>
        <tr r="BN82" s="1"/>
        <tr r="BN68" s="1"/>
        <tr r="BN58" s="1"/>
      </tp>
      <tp>
        <v>-2.2400000000000002</v>
        <stp/>
        <stp>KOMA FDD8!-GFS</stp>
        <stp>2m Daily Avg Temp 12 hr Change</stp>
        <tr r="AM109" s="1"/>
      </tp>
      <tp>
        <v>1.43</v>
        <stp/>
        <stp>KOMA FDD9!-GFS</stp>
        <stp>2m Daily Avg Temp 12 hr Change</stp>
        <tr r="AQ109" s="1"/>
      </tp>
      <tp>
        <v>0.28000000000000003</v>
        <stp/>
        <stp>KOMA FDD1!-GFS</stp>
        <stp>2m Daily Avg Temp 12 hr Change</stp>
        <tr r="K109" s="1"/>
      </tp>
      <tp>
        <v>0.64</v>
        <stp/>
        <stp>KOMA FDD2!-GFS</stp>
        <stp>2m Daily Avg Temp 12 hr Change</stp>
        <tr r="O109" s="1"/>
      </tp>
      <tp>
        <v>1.1000000000000001</v>
        <stp/>
        <stp>KOMA FDD3!-GFS</stp>
        <stp>2m Daily Avg Temp 12 hr Change</stp>
        <tr r="S109" s="1"/>
      </tp>
      <tp>
        <v>0.65</v>
        <stp/>
        <stp>KOMA FDD4!-GFS</stp>
        <stp>2m Daily Avg Temp 12 hr Change</stp>
        <tr r="W109" s="1"/>
      </tp>
      <tp>
        <v>1.58</v>
        <stp/>
        <stp>KOMA FDD5!-GFS</stp>
        <stp>2m Daily Avg Temp 12 hr Change</stp>
        <tr r="AA109" s="1"/>
      </tp>
      <tp>
        <v>-0.32</v>
        <stp/>
        <stp>KOMA FDD6!-GFS</stp>
        <stp>2m Daily Avg Temp 12 hr Change</stp>
        <tr r="AE109" s="1"/>
      </tp>
      <tp>
        <v>-0.34</v>
        <stp/>
        <stp>KOMA FDD7!-GFS</stp>
        <stp>2m Daily Avg Temp 12 hr Change</stp>
        <tr r="AI109" s="1"/>
      </tp>
      <tp>
        <v>2.2599999999999998</v>
        <stp/>
        <stp>KFMY FDD8!-GFS</stp>
        <stp>2m Daily Avg Temp 12 hr Change</stp>
        <tr r="AM88" s="1"/>
      </tp>
      <tp>
        <v>1.08</v>
        <stp/>
        <stp>KFMY FDD9!-GFS</stp>
        <stp>2m Daily Avg Temp 12 hr Change</stp>
        <tr r="AQ88" s="1"/>
      </tp>
      <tp>
        <v>0.16</v>
        <stp/>
        <stp>KFMY FDD1!-GFS</stp>
        <stp>2m Daily Avg Temp 12 hr Change</stp>
        <tr r="K88" s="1"/>
      </tp>
      <tp>
        <v>-0.19</v>
        <stp/>
        <stp>KFMY FDD2!-GFS</stp>
        <stp>2m Daily Avg Temp 12 hr Change</stp>
        <tr r="O88" s="1"/>
      </tp>
      <tp>
        <v>0</v>
        <stp/>
        <stp>KFMY FDD3!-GFS</stp>
        <stp>2m Daily Avg Temp 12 hr Change</stp>
        <tr r="S88" s="1"/>
      </tp>
      <tp>
        <v>0.18</v>
        <stp/>
        <stp>KFMY FDD4!-GFS</stp>
        <stp>2m Daily Avg Temp 12 hr Change</stp>
        <tr r="W88" s="1"/>
      </tp>
      <tp>
        <v>-0.85</v>
        <stp/>
        <stp>KFMY FDD5!-GFS</stp>
        <stp>2m Daily Avg Temp 12 hr Change</stp>
        <tr r="AA88" s="1"/>
      </tp>
      <tp>
        <v>0.08</v>
        <stp/>
        <stp>KFMY FDD6!-GFS</stp>
        <stp>2m Daily Avg Temp 12 hr Change</stp>
        <tr r="AE88" s="1"/>
      </tp>
      <tp>
        <v>1.24</v>
        <stp/>
        <stp>KFMY FDD7!-GFS</stp>
        <stp>2m Daily Avg Temp 12 hr Change</stp>
        <tr r="AI88" s="1"/>
      </tp>
      <tp>
        <v>1.1599999999999999</v>
        <stp/>
        <stp>KSLC FDD8!-GFS</stp>
        <stp>2m Daily Avg Temp 12 hr Change</stp>
        <tr r="AM56" s="1"/>
      </tp>
      <tp>
        <v>-0.2</v>
        <stp/>
        <stp>KSLC FDD9!-GFS</stp>
        <stp>2m Daily Avg Temp 12 hr Change</stp>
        <tr r="AQ56" s="1"/>
      </tp>
      <tp>
        <v>-0.05</v>
        <stp/>
        <stp>KSLC FDD1!-GFS</stp>
        <stp>2m Daily Avg Temp 12 hr Change</stp>
        <tr r="K56" s="1"/>
      </tp>
      <tp>
        <v>-0.08</v>
        <stp/>
        <stp>KSLC FDD2!-GFS</stp>
        <stp>2m Daily Avg Temp 12 hr Change</stp>
        <tr r="O56" s="1"/>
      </tp>
      <tp>
        <v>-0.04</v>
        <stp/>
        <stp>KSLC FDD3!-GFS</stp>
        <stp>2m Daily Avg Temp 12 hr Change</stp>
        <tr r="S56" s="1"/>
      </tp>
      <tp>
        <v>-0.92</v>
        <stp/>
        <stp>KSLC FDD4!-GFS</stp>
        <stp>2m Daily Avg Temp 12 hr Change</stp>
        <tr r="W56" s="1"/>
      </tp>
      <tp>
        <v>0.12</v>
        <stp/>
        <stp>KSLC FDD5!-GFS</stp>
        <stp>2m Daily Avg Temp 12 hr Change</stp>
        <tr r="AA56" s="1"/>
      </tp>
      <tp>
        <v>-0.18</v>
        <stp/>
        <stp>KSLC FDD6!-GFS</stp>
        <stp>2m Daily Avg Temp 12 hr Change</stp>
        <tr r="AE56" s="1"/>
      </tp>
      <tp>
        <v>-0.78</v>
        <stp/>
        <stp>KSLC FDD7!-GFS</stp>
        <stp>2m Daily Avg Temp 12 hr Change</stp>
        <tr r="AI56" s="1"/>
      </tp>
      <tp>
        <v>1.68</v>
        <stp/>
        <stp>KILG FDD8!-GFS</stp>
        <stp>2m Daily Avg Temp 12 hr Change</stp>
        <tr r="AM83" s="1"/>
      </tp>
      <tp>
        <v>1.1000000000000001</v>
        <stp/>
        <stp>KILG FDD9!-GFS</stp>
        <stp>2m Daily Avg Temp 12 hr Change</stp>
        <tr r="AQ83" s="1"/>
      </tp>
      <tp>
        <v>0.26</v>
        <stp/>
        <stp>KILG FDD1!-GFS</stp>
        <stp>2m Daily Avg Temp 12 hr Change</stp>
        <tr r="K83" s="1"/>
      </tp>
      <tp>
        <v>-0.44</v>
        <stp/>
        <stp>KILG FDD2!-GFS</stp>
        <stp>2m Daily Avg Temp 12 hr Change</stp>
        <tr r="O83" s="1"/>
      </tp>
      <tp>
        <v>-0.34</v>
        <stp/>
        <stp>KILG FDD3!-GFS</stp>
        <stp>2m Daily Avg Temp 12 hr Change</stp>
        <tr r="S83" s="1"/>
      </tp>
      <tp>
        <v>-2.2599999999999998</v>
        <stp/>
        <stp>KILG FDD4!-GFS</stp>
        <stp>2m Daily Avg Temp 12 hr Change</stp>
        <tr r="W83" s="1"/>
      </tp>
      <tp>
        <v>1.74</v>
        <stp/>
        <stp>KILG FDD5!-GFS</stp>
        <stp>2m Daily Avg Temp 12 hr Change</stp>
        <tr r="AA83" s="1"/>
      </tp>
      <tp>
        <v>1.92</v>
        <stp/>
        <stp>KILG FDD6!-GFS</stp>
        <stp>2m Daily Avg Temp 12 hr Change</stp>
        <tr r="AE83" s="1"/>
      </tp>
      <tp>
        <v>3.18</v>
        <stp/>
        <stp>KILG FDD7!-GFS</stp>
        <stp>2m Daily Avg Temp 12 hr Change</stp>
        <tr r="AI83" s="1"/>
      </tp>
      <tp>
        <v>-0.83</v>
        <stp/>
        <stp>KCLE FDD8!-GFS</stp>
        <stp>2m Daily Avg Temp 12 hr Change</stp>
        <tr r="AM20" s="1"/>
      </tp>
      <tp>
        <v>1.49</v>
        <stp/>
        <stp>KSLE FDD8!-GFS</stp>
        <stp>2m Daily Avg Temp 12 hr Change</stp>
        <tr r="AM79" s="1"/>
      </tp>
      <tp>
        <v>0.42</v>
        <stp/>
        <stp>KCLE FDD9!-GFS</stp>
        <stp>2m Daily Avg Temp 12 hr Change</stp>
        <tr r="AQ20" s="1"/>
      </tp>
      <tp>
        <v>1.68</v>
        <stp/>
        <stp>KSLE FDD9!-GFS</stp>
        <stp>2m Daily Avg Temp 12 hr Change</stp>
        <tr r="AQ79" s="1"/>
      </tp>
      <tp>
        <v>0.33</v>
        <stp/>
        <stp>KCLE FDD1!-GFS</stp>
        <stp>2m Daily Avg Temp 12 hr Change</stp>
        <tr r="K20" s="1"/>
      </tp>
      <tp>
        <v>0.1</v>
        <stp/>
        <stp>KSLE FDD1!-GFS</stp>
        <stp>2m Daily Avg Temp 12 hr Change</stp>
        <tr r="K79" s="1"/>
      </tp>
      <tp>
        <v>7.0000000000000007E-2</v>
        <stp/>
        <stp>KCLE FDD2!-GFS</stp>
        <stp>2m Daily Avg Temp 12 hr Change</stp>
        <tr r="O20" s="1"/>
      </tp>
      <tp>
        <v>1.04</v>
        <stp/>
        <stp>KSLE FDD2!-GFS</stp>
        <stp>2m Daily Avg Temp 12 hr Change</stp>
        <tr r="O79" s="1"/>
      </tp>
      <tp>
        <v>-0.15</v>
        <stp/>
        <stp>KCLE FDD3!-GFS</stp>
        <stp>2m Daily Avg Temp 12 hr Change</stp>
        <tr r="S20" s="1"/>
      </tp>
      <tp>
        <v>0.24</v>
        <stp/>
        <stp>KSLE FDD3!-GFS</stp>
        <stp>2m Daily Avg Temp 12 hr Change</stp>
        <tr r="S79" s="1"/>
      </tp>
      <tp>
        <v>1.18</v>
        <stp/>
        <stp>KCLE FDD4!-GFS</stp>
        <stp>2m Daily Avg Temp 12 hr Change</stp>
        <tr r="W20" s="1"/>
      </tp>
      <tp>
        <v>0.7</v>
        <stp/>
        <stp>KSLE FDD4!-GFS</stp>
        <stp>2m Daily Avg Temp 12 hr Change</stp>
        <tr r="W79" s="1"/>
      </tp>
      <tp>
        <v>-0.08</v>
        <stp/>
        <stp>KCLE FDD5!-GFS</stp>
        <stp>2m Daily Avg Temp 12 hr Change</stp>
        <tr r="AA20" s="1"/>
      </tp>
      <tp>
        <v>1.74</v>
        <stp/>
        <stp>KSLE FDD5!-GFS</stp>
        <stp>2m Daily Avg Temp 12 hr Change</stp>
        <tr r="AA79" s="1"/>
      </tp>
      <tp>
        <v>6.4</v>
        <stp/>
        <stp>KCLE FDD6!-GFS</stp>
        <stp>2m Daily Avg Temp 12 hr Change</stp>
        <tr r="AE20" s="1"/>
      </tp>
      <tp>
        <v>-1.06</v>
        <stp/>
        <stp>KSLE FDD6!-GFS</stp>
        <stp>2m Daily Avg Temp 12 hr Change</stp>
        <tr r="AE79" s="1"/>
      </tp>
      <tp>
        <v>-0.18</v>
        <stp/>
        <stp>KCLE FDD7!-GFS</stp>
        <stp>2m Daily Avg Temp 12 hr Change</stp>
        <tr r="AI20" s="1"/>
      </tp>
      <tp>
        <v>-0.96</v>
        <stp/>
        <stp>KSLE FDD7!-GFS</stp>
        <stp>2m Daily Avg Temp 12 hr Change</stp>
        <tr r="AI79" s="1"/>
      </tp>
      <tp>
        <v>0.02</v>
        <stp/>
        <stp>KELP FDD8!-GFS</stp>
        <stp>2m Daily Avg Temp 12 hr Change</stp>
        <tr r="AM123" s="1"/>
      </tp>
      <tp>
        <v>-7.0000000000000007E-2</v>
        <stp/>
        <stp>KELP FDD9!-GFS</stp>
        <stp>2m Daily Avg Temp 12 hr Change</stp>
        <tr r="AQ123" s="1"/>
      </tp>
      <tp>
        <v>0.3</v>
        <stp/>
        <stp>KELP FDD1!-GFS</stp>
        <stp>2m Daily Avg Temp 12 hr Change</stp>
        <tr r="K123" s="1"/>
      </tp>
      <tp>
        <v>0.16</v>
        <stp/>
        <stp>KELP FDD2!-GFS</stp>
        <stp>2m Daily Avg Temp 12 hr Change</stp>
        <tr r="O123" s="1"/>
      </tp>
      <tp>
        <v>-0.54</v>
        <stp/>
        <stp>KELP FDD3!-GFS</stp>
        <stp>2m Daily Avg Temp 12 hr Change</stp>
        <tr r="S123" s="1"/>
      </tp>
      <tp>
        <v>0.3</v>
        <stp/>
        <stp>KELP FDD4!-GFS</stp>
        <stp>2m Daily Avg Temp 12 hr Change</stp>
        <tr r="W123" s="1"/>
      </tp>
      <tp>
        <v>-0.1</v>
        <stp/>
        <stp>KELP FDD5!-GFS</stp>
        <stp>2m Daily Avg Temp 12 hr Change</stp>
        <tr r="AA123" s="1"/>
      </tp>
      <tp>
        <v>1.66</v>
        <stp/>
        <stp>KELP FDD6!-GFS</stp>
        <stp>2m Daily Avg Temp 12 hr Change</stp>
        <tr r="AE123" s="1"/>
      </tp>
      <tp>
        <v>1.2</v>
        <stp/>
        <stp>KELP FDD7!-GFS</stp>
        <stp>2m Daily Avg Temp 12 hr Change</stp>
        <tr r="AI123" s="1"/>
      </tp>
      <tp>
        <v>-1.3</v>
        <stp/>
        <stp>KCLT FDD8!-GFS</stp>
        <stp>2m Daily Avg Temp 12 hr Change</stp>
        <tr r="AM93" s="1"/>
      </tp>
      <tp>
        <v>-3.16</v>
        <stp/>
        <stp>KCLT FDD9!-GFS</stp>
        <stp>2m Daily Avg Temp 12 hr Change</stp>
        <tr r="AQ93" s="1"/>
      </tp>
      <tp>
        <v>-0.1</v>
        <stp/>
        <stp>KCLT FDD1!-GFS</stp>
        <stp>2m Daily Avg Temp 12 hr Change</stp>
        <tr r="K93" s="1"/>
      </tp>
      <tp>
        <v>-0.57999999999999996</v>
        <stp/>
        <stp>KCLT FDD2!-GFS</stp>
        <stp>2m Daily Avg Temp 12 hr Change</stp>
        <tr r="O93" s="1"/>
      </tp>
      <tp>
        <v>0.18</v>
        <stp/>
        <stp>KCLT FDD3!-GFS</stp>
        <stp>2m Daily Avg Temp 12 hr Change</stp>
        <tr r="S93" s="1"/>
      </tp>
      <tp>
        <v>2.23</v>
        <stp/>
        <stp>KCLT FDD4!-GFS</stp>
        <stp>2m Daily Avg Temp 12 hr Change</stp>
        <tr r="W93" s="1"/>
      </tp>
      <tp>
        <v>0.12</v>
        <stp/>
        <stp>KCLT FDD5!-GFS</stp>
        <stp>2m Daily Avg Temp 12 hr Change</stp>
        <tr r="AA93" s="1"/>
      </tp>
      <tp>
        <v>1.96</v>
        <stp/>
        <stp>KCLT FDD6!-GFS</stp>
        <stp>2m Daily Avg Temp 12 hr Change</stp>
        <tr r="AE93" s="1"/>
      </tp>
      <tp>
        <v>-1.94</v>
        <stp/>
        <stp>KCLT FDD7!-GFS</stp>
        <stp>2m Daily Avg Temp 12 hr Change</stp>
        <tr r="AI93" s="1"/>
      </tp>
      <tp>
        <v>-0.66</v>
        <stp/>
        <stp>KROC FDD8!-GFS</stp>
        <stp>2m Daily Avg Temp 12 hr Change</stp>
        <tr r="AM41" s="1"/>
      </tp>
      <tp>
        <v>2.09</v>
        <stp/>
        <stp>KROC FDD9!-GFS</stp>
        <stp>2m Daily Avg Temp 12 hr Change</stp>
        <tr r="AQ41" s="1"/>
      </tp>
      <tp>
        <v>1.1000000000000001</v>
        <stp/>
        <stp>KROC FDD1!-GFS</stp>
        <stp>2m Daily Avg Temp 12 hr Change</stp>
        <tr r="K41" s="1"/>
      </tp>
      <tp>
        <v>-0.06</v>
        <stp/>
        <stp>KROC FDD2!-GFS</stp>
        <stp>2m Daily Avg Temp 12 hr Change</stp>
        <tr r="O41" s="1"/>
      </tp>
      <tp>
        <v>-0.06</v>
        <stp/>
        <stp>KROC FDD3!-GFS</stp>
        <stp>2m Daily Avg Temp 12 hr Change</stp>
        <tr r="S41" s="1"/>
      </tp>
      <tp>
        <v>-0.14000000000000001</v>
        <stp/>
        <stp>KROC FDD4!-GFS</stp>
        <stp>2m Daily Avg Temp 12 hr Change</stp>
        <tr r="W41" s="1"/>
      </tp>
      <tp>
        <v>1.82</v>
        <stp/>
        <stp>KROC FDD5!-GFS</stp>
        <stp>2m Daily Avg Temp 12 hr Change</stp>
        <tr r="AA41" s="1"/>
      </tp>
      <tp>
        <v>2.4500000000000002</v>
        <stp/>
        <stp>KROC FDD6!-GFS</stp>
        <stp>2m Daily Avg Temp 12 hr Change</stp>
        <tr r="AE41" s="1"/>
      </tp>
      <tp>
        <v>3.27</v>
        <stp/>
        <stp>KROC FDD7!-GFS</stp>
        <stp>2m Daily Avg Temp 12 hr Change</stp>
        <tr r="AI41" s="1"/>
      </tp>
      <tp>
        <v>-0.04</v>
        <stp/>
        <stp>KBOI FDD8!-GFS</stp>
        <stp>2m Daily Avg Temp 12 hr Change</stp>
        <tr r="AM51" s="1"/>
      </tp>
      <tp>
        <v>0.05</v>
        <stp/>
        <stp>KBOI FDD9!-GFS</stp>
        <stp>2m Daily Avg Temp 12 hr Change</stp>
        <tr r="AQ51" s="1"/>
      </tp>
      <tp>
        <v>0.16</v>
        <stp/>
        <stp>KBOI FDD1!-GFS</stp>
        <stp>2m Daily Avg Temp 12 hr Change</stp>
        <tr r="K51" s="1"/>
      </tp>
      <tp>
        <v>0.1</v>
        <stp/>
        <stp>KBOI FDD2!-GFS</stp>
        <stp>2m Daily Avg Temp 12 hr Change</stp>
        <tr r="O51" s="1"/>
      </tp>
      <tp>
        <v>-0.02</v>
        <stp/>
        <stp>KBOI FDD3!-GFS</stp>
        <stp>2m Daily Avg Temp 12 hr Change</stp>
        <tr r="S51" s="1"/>
      </tp>
      <tp>
        <v>-0.98</v>
        <stp/>
        <stp>KBOI FDD4!-GFS</stp>
        <stp>2m Daily Avg Temp 12 hr Change</stp>
        <tr r="W51" s="1"/>
      </tp>
      <tp>
        <v>0.1</v>
        <stp/>
        <stp>KBOI FDD5!-GFS</stp>
        <stp>2m Daily Avg Temp 12 hr Change</stp>
        <tr r="AA51" s="1"/>
      </tp>
      <tp>
        <v>-0.14000000000000001</v>
        <stp/>
        <stp>KBOI FDD6!-GFS</stp>
        <stp>2m Daily Avg Temp 12 hr Change</stp>
        <tr r="AE51" s="1"/>
      </tp>
      <tp>
        <v>-0.34</v>
        <stp/>
        <stp>KBOI FDD7!-GFS</stp>
        <stp>2m Daily Avg Temp 12 hr Change</stp>
        <tr r="AI51" s="1"/>
      </tp>
      <tp>
        <v>2.1800000000000002</v>
        <stp/>
        <stp>KCON FDD8!-GFS</stp>
        <stp>2m Daily Avg Temp 12 hr Change</stp>
        <tr r="AM64" s="1"/>
      </tp>
      <tp>
        <v>0.14000000000000001</v>
        <stp/>
        <stp>KCON FDD9!-GFS</stp>
        <stp>2m Daily Avg Temp 12 hr Change</stp>
        <tr r="AQ64" s="1"/>
      </tp>
      <tp>
        <v>0.57999999999999996</v>
        <stp/>
        <stp>KCON FDD1!-GFS</stp>
        <stp>2m Daily Avg Temp 12 hr Change</stp>
        <tr r="K64" s="1"/>
      </tp>
      <tp>
        <v>0.21</v>
        <stp/>
        <stp>KCON FDD2!-GFS</stp>
        <stp>2m Daily Avg Temp 12 hr Change</stp>
        <tr r="O64" s="1"/>
      </tp>
      <tp>
        <v>0.08</v>
        <stp/>
        <stp>KCON FDD3!-GFS</stp>
        <stp>2m Daily Avg Temp 12 hr Change</stp>
        <tr r="S64" s="1"/>
      </tp>
      <tp>
        <v>0.24</v>
        <stp/>
        <stp>KCON FDD4!-GFS</stp>
        <stp>2m Daily Avg Temp 12 hr Change</stp>
        <tr r="W64" s="1"/>
      </tp>
      <tp>
        <v>1.42</v>
        <stp/>
        <stp>KCON FDD5!-GFS</stp>
        <stp>2m Daily Avg Temp 12 hr Change</stp>
        <tr r="AA64" s="1"/>
      </tp>
      <tp>
        <v>-4.18</v>
        <stp/>
        <stp>KCON FDD6!-GFS</stp>
        <stp>2m Daily Avg Temp 12 hr Change</stp>
        <tr r="AE64" s="1"/>
      </tp>
      <tp>
        <v>3.23</v>
        <stp/>
        <stp>KCON FDD7!-GFS</stp>
        <stp>2m Daily Avg Temp 12 hr Change</stp>
        <tr r="AI64" s="1"/>
      </tp>
      <tp>
        <v>-0.33</v>
        <stp/>
        <stp>KTOL FDD8!-GFS</stp>
        <stp>2m Daily Avg Temp 12 hr Change</stp>
        <tr r="AM19" s="1"/>
      </tp>
      <tp>
        <v>0.61</v>
        <stp/>
        <stp>KTOL FDD9!-GFS</stp>
        <stp>2m Daily Avg Temp 12 hr Change</stp>
        <tr r="AQ19" s="1"/>
      </tp>
      <tp>
        <v>0.78</v>
        <stp/>
        <stp>KTOL FDD1!-GFS</stp>
        <stp>2m Daily Avg Temp 12 hr Change</stp>
        <tr r="K19" s="1"/>
      </tp>
      <tp>
        <v>-0.05</v>
        <stp/>
        <stp>KTOL FDD2!-GFS</stp>
        <stp>2m Daily Avg Temp 12 hr Change</stp>
        <tr r="O19" s="1"/>
      </tp>
      <tp>
        <v>-0.64</v>
        <stp/>
        <stp>KTOL FDD3!-GFS</stp>
        <stp>2m Daily Avg Temp 12 hr Change</stp>
        <tr r="S19" s="1"/>
      </tp>
      <tp>
        <v>1.35</v>
        <stp/>
        <stp>KTOL FDD4!-GFS</stp>
        <stp>2m Daily Avg Temp 12 hr Change</stp>
        <tr r="W19" s="1"/>
      </tp>
      <tp>
        <v>-1.53</v>
        <stp/>
        <stp>KTOL FDD5!-GFS</stp>
        <stp>2m Daily Avg Temp 12 hr Change</stp>
        <tr r="AA19" s="1"/>
      </tp>
      <tp>
        <v>4.18</v>
        <stp/>
        <stp>KTOL FDD6!-GFS</stp>
        <stp>2m Daily Avg Temp 12 hr Change</stp>
        <tr r="AE19" s="1"/>
      </tp>
      <tp>
        <v>-2.4</v>
        <stp/>
        <stp>KTOL FDD7!-GFS</stp>
        <stp>2m Daily Avg Temp 12 hr Change</stp>
        <tr r="AI19" s="1"/>
      </tp>
      <tp>
        <v>2.74</v>
        <stp/>
        <stp>KBOS FDD8!-GFS</stp>
        <stp>2m Daily Avg Temp 12 hr Change</stp>
        <tr r="AM62" s="1"/>
      </tp>
      <tp>
        <v>-1.2</v>
        <stp/>
        <stp>KCOS FDD8!-GFS</stp>
        <stp>2m Daily Avg Temp 12 hr Change</stp>
        <tr r="AM50" s="1"/>
      </tp>
      <tp>
        <v>-1.32</v>
        <stp/>
        <stp>KBOS FDD9!-GFS</stp>
        <stp>2m Daily Avg Temp 12 hr Change</stp>
        <tr r="AQ62" s="1"/>
      </tp>
      <tp>
        <v>2.06</v>
        <stp/>
        <stp>KCOS FDD9!-GFS</stp>
        <stp>2m Daily Avg Temp 12 hr Change</stp>
        <tr r="AQ50" s="1"/>
      </tp>
      <tp>
        <v>0.1</v>
        <stp/>
        <stp>KBOS FDD1!-GFS</stp>
        <stp>2m Daily Avg Temp 12 hr Change</stp>
        <tr r="K62" s="1"/>
      </tp>
      <tp>
        <v>-0.08</v>
        <stp/>
        <stp>KCOS FDD1!-GFS</stp>
        <stp>2m Daily Avg Temp 12 hr Change</stp>
        <tr r="K50" s="1"/>
      </tp>
      <tp>
        <v>0.08</v>
        <stp/>
        <stp>KBOS FDD2!-GFS</stp>
        <stp>2m Daily Avg Temp 12 hr Change</stp>
        <tr r="O62" s="1"/>
      </tp>
      <tp>
        <v>1.04</v>
        <stp/>
        <stp>KCOS FDD2!-GFS</stp>
        <stp>2m Daily Avg Temp 12 hr Change</stp>
        <tr r="O50" s="1"/>
      </tp>
      <tp>
        <v>0.2</v>
        <stp/>
        <stp>KBOS FDD3!-GFS</stp>
        <stp>2m Daily Avg Temp 12 hr Change</stp>
        <tr r="S62" s="1"/>
      </tp>
      <tp>
        <v>-0.12</v>
        <stp/>
        <stp>KCOS FDD3!-GFS</stp>
        <stp>2m Daily Avg Temp 12 hr Change</stp>
        <tr r="S50" s="1"/>
      </tp>
      <tp>
        <v>0.13</v>
        <stp/>
        <stp>KBOS FDD4!-GFS</stp>
        <stp>2m Daily Avg Temp 12 hr Change</stp>
        <tr r="W62" s="1"/>
      </tp>
      <tp>
        <v>0.57999999999999996</v>
        <stp/>
        <stp>KCOS FDD4!-GFS</stp>
        <stp>2m Daily Avg Temp 12 hr Change</stp>
        <tr r="W50" s="1"/>
      </tp>
      <tp>
        <v>-1.92</v>
        <stp/>
        <stp>KBOS FDD5!-GFS</stp>
        <stp>2m Daily Avg Temp 12 hr Change</stp>
        <tr r="AA62" s="1"/>
      </tp>
      <tp>
        <v>-1.1399999999999999</v>
        <stp/>
        <stp>KCOS FDD5!-GFS</stp>
        <stp>2m Daily Avg Temp 12 hr Change</stp>
        <tr r="AA50" s="1"/>
      </tp>
      <tp>
        <v>-1.66</v>
        <stp/>
        <stp>KBOS FDD6!-GFS</stp>
        <stp>2m Daily Avg Temp 12 hr Change</stp>
        <tr r="AE62" s="1"/>
      </tp>
      <tp>
        <v>-0.44</v>
        <stp/>
        <stp>KCOS FDD6!-GFS</stp>
        <stp>2m Daily Avg Temp 12 hr Change</stp>
        <tr r="AE50" s="1"/>
      </tp>
      <tp>
        <v>2.27</v>
        <stp/>
        <stp>KBOS FDD7!-GFS</stp>
        <stp>2m Daily Avg Temp 12 hr Change</stp>
        <tr r="AI62" s="1"/>
      </tp>
      <tp>
        <v>-1.2</v>
        <stp/>
        <stp>KCOS FDD7!-GFS</stp>
        <stp>2m Daily Avg Temp 12 hr Change</stp>
        <tr r="AI50" s="1"/>
      </tp>
      <tp>
        <v>0.28000000000000003</v>
        <stp/>
        <stp>KCOU FDD8!-GFS</stp>
        <stp>2m Daily Avg Temp 12 hr Change</stp>
        <tr r="AM96" s="1"/>
      </tp>
      <tp>
        <v>-1.61</v>
        <stp/>
        <stp>KCOU FDD9!-GFS</stp>
        <stp>2m Daily Avg Temp 12 hr Change</stp>
        <tr r="AQ96" s="1"/>
      </tp>
      <tp>
        <v>1.04</v>
        <stp/>
        <stp>KCOU FDD1!-GFS</stp>
        <stp>2m Daily Avg Temp 12 hr Change</stp>
        <tr r="K96" s="1"/>
      </tp>
      <tp>
        <v>0.72</v>
        <stp/>
        <stp>KCOU FDD2!-GFS</stp>
        <stp>2m Daily Avg Temp 12 hr Change</stp>
        <tr r="O96" s="1"/>
      </tp>
      <tp>
        <v>2.16</v>
        <stp/>
        <stp>KCOU FDD3!-GFS</stp>
        <stp>2m Daily Avg Temp 12 hr Change</stp>
        <tr r="S96" s="1"/>
      </tp>
      <tp>
        <v>1.54</v>
        <stp/>
        <stp>KCOU FDD4!-GFS</stp>
        <stp>2m Daily Avg Temp 12 hr Change</stp>
        <tr r="W96" s="1"/>
      </tp>
      <tp>
        <v>-0.64</v>
        <stp/>
        <stp>KCOU FDD5!-GFS</stp>
        <stp>2m Daily Avg Temp 12 hr Change</stp>
        <tr r="AA96" s="1"/>
      </tp>
      <tp>
        <v>-2.17</v>
        <stp/>
        <stp>KCOU FDD6!-GFS</stp>
        <stp>2m Daily Avg Temp 12 hr Change</stp>
        <tr r="AE96" s="1"/>
      </tp>
      <tp>
        <v>-0.72</v>
        <stp/>
        <stp>KCOU FDD7!-GFS</stp>
        <stp>2m Daily Avg Temp 12 hr Change</stp>
        <tr r="AI96" s="1"/>
      </tp>
      <tp>
        <v>-1.72</v>
        <stp/>
        <stp>KBNA FDD8!-GFS</stp>
        <stp>2m Daily Avg Temp 12 hr Change</stp>
        <tr r="AM32" s="1"/>
      </tp>
      <tp>
        <v>-6.8</v>
        <stp/>
        <stp>KBNA FDD9!-GFS</stp>
        <stp>2m Daily Avg Temp 12 hr Change</stp>
        <tr r="AQ32" s="1"/>
      </tp>
      <tp>
        <v>0.48</v>
        <stp/>
        <stp>KBNA FDD1!-GFS</stp>
        <stp>2m Daily Avg Temp 12 hr Change</stp>
        <tr r="K32" s="1"/>
      </tp>
      <tp>
        <v>0.88</v>
        <stp/>
        <stp>KBNA FDD2!-GFS</stp>
        <stp>2m Daily Avg Temp 12 hr Change</stp>
        <tr r="O32" s="1"/>
      </tp>
      <tp>
        <v>0.54</v>
        <stp/>
        <stp>KBNA FDD3!-GFS</stp>
        <stp>2m Daily Avg Temp 12 hr Change</stp>
        <tr r="S32" s="1"/>
      </tp>
      <tp>
        <v>-0.66</v>
        <stp/>
        <stp>KBNA FDD4!-GFS</stp>
        <stp>2m Daily Avg Temp 12 hr Change</stp>
        <tr r="W32" s="1"/>
      </tp>
      <tp>
        <v>1.26</v>
        <stp/>
        <stp>KBNA FDD5!-GFS</stp>
        <stp>2m Daily Avg Temp 12 hr Change</stp>
        <tr r="AA32" s="1"/>
      </tp>
      <tp>
        <v>2.52</v>
        <stp/>
        <stp>KBNA FDD6!-GFS</stp>
        <stp>2m Daily Avg Temp 12 hr Change</stp>
        <tr r="AE32" s="1"/>
      </tp>
      <tp>
        <v>0.52</v>
        <stp/>
        <stp>KBNA FDD7!-GFS</stp>
        <stp>2m Daily Avg Temp 12 hr Change</stp>
        <tr r="AI32" s="1"/>
      </tp>
      <tp>
        <v>-0.02</v>
        <stp/>
        <stp>KIND FDD8!-GFS</stp>
        <stp>2m Daily Avg Temp 12 hr Change</stp>
        <tr r="AM13" s="1"/>
      </tp>
      <tp>
        <v>-1.54</v>
        <stp/>
        <stp>KIND FDD9!-GFS</stp>
        <stp>2m Daily Avg Temp 12 hr Change</stp>
        <tr r="AQ13" s="1"/>
      </tp>
      <tp>
        <v>0.56000000000000005</v>
        <stp/>
        <stp>KIND FDD1!-GFS</stp>
        <stp>2m Daily Avg Temp 12 hr Change</stp>
        <tr r="K13" s="1"/>
      </tp>
      <tp>
        <v>0.26</v>
        <stp/>
        <stp>KIND FDD2!-GFS</stp>
        <stp>2m Daily Avg Temp 12 hr Change</stp>
        <tr r="O13" s="1"/>
      </tp>
      <tp>
        <v>0.78</v>
        <stp/>
        <stp>KIND FDD3!-GFS</stp>
        <stp>2m Daily Avg Temp 12 hr Change</stp>
        <tr r="S13" s="1"/>
      </tp>
      <tp>
        <v>3</v>
        <stp/>
        <stp>KIND FDD4!-GFS</stp>
        <stp>2m Daily Avg Temp 12 hr Change</stp>
        <tr r="W13" s="1"/>
      </tp>
      <tp>
        <v>1.76</v>
        <stp/>
        <stp>KIND FDD5!-GFS</stp>
        <stp>2m Daily Avg Temp 12 hr Change</stp>
        <tr r="AA13" s="1"/>
      </tp>
      <tp>
        <v>-1.2</v>
        <stp/>
        <stp>KIND FDD6!-GFS</stp>
        <stp>2m Daily Avg Temp 12 hr Change</stp>
        <tr r="AE13" s="1"/>
      </tp>
      <tp>
        <v>-2.79</v>
        <stp/>
        <stp>KIND FDD7!-GFS</stp>
        <stp>2m Daily Avg Temp 12 hr Change</stp>
        <tr r="AI13" s="1"/>
      </tp>
      <tp>
        <v>-5.63</v>
        <stp/>
        <stp>KLNK FDD8!-GFS</stp>
        <stp>2m Daily Avg Temp 12 hr Change</stp>
        <tr r="AM108" s="1"/>
      </tp>
      <tp>
        <v>0.84</v>
        <stp/>
        <stp>KLNK FDD9!-GFS</stp>
        <stp>2m Daily Avg Temp 12 hr Change</stp>
        <tr r="AQ108" s="1"/>
      </tp>
      <tp>
        <v>1</v>
        <stp/>
        <stp>KLNK FDD1!-GFS</stp>
        <stp>2m Daily Avg Temp 12 hr Change</stp>
        <tr r="K108" s="1"/>
      </tp>
      <tp>
        <v>0.48</v>
        <stp/>
        <stp>KLNK FDD2!-GFS</stp>
        <stp>2m Daily Avg Temp 12 hr Change</stp>
        <tr r="O108" s="1"/>
      </tp>
      <tp>
        <v>1.62</v>
        <stp/>
        <stp>KLNK FDD3!-GFS</stp>
        <stp>2m Daily Avg Temp 12 hr Change</stp>
        <tr r="S108" s="1"/>
      </tp>
      <tp>
        <v>0.06</v>
        <stp/>
        <stp>KLNK FDD4!-GFS</stp>
        <stp>2m Daily Avg Temp 12 hr Change</stp>
        <tr r="W108" s="1"/>
      </tp>
      <tp>
        <v>1.36</v>
        <stp/>
        <stp>KLNK FDD5!-GFS</stp>
        <stp>2m Daily Avg Temp 12 hr Change</stp>
        <tr r="AA108" s="1"/>
      </tp>
      <tp>
        <v>-0.24</v>
        <stp/>
        <stp>KLNK FDD6!-GFS</stp>
        <stp>2m Daily Avg Temp 12 hr Change</stp>
        <tr r="AE108" s="1"/>
      </tp>
      <tp>
        <v>-0.12</v>
        <stp/>
        <stp>KLNK FDD7!-GFS</stp>
        <stp>2m Daily Avg Temp 12 hr Change</stp>
        <tr r="AI108" s="1"/>
      </tp>
      <tp>
        <v>0.59</v>
        <stp/>
        <stp>KRNO FDD8!-GFS</stp>
        <stp>2m Daily Avg Temp 12 hr Change</stp>
        <tr r="AM54" s="1"/>
      </tp>
      <tp>
        <v>1.43</v>
        <stp/>
        <stp>KRNO FDD9!-GFS</stp>
        <stp>2m Daily Avg Temp 12 hr Change</stp>
        <tr r="AQ54" s="1"/>
      </tp>
      <tp>
        <v>0.18</v>
        <stp/>
        <stp>KRNO FDD1!-GFS</stp>
        <stp>2m Daily Avg Temp 12 hr Change</stp>
        <tr r="K54" s="1"/>
      </tp>
      <tp>
        <v>-0.18</v>
        <stp/>
        <stp>KRNO FDD2!-GFS</stp>
        <stp>2m Daily Avg Temp 12 hr Change</stp>
        <tr r="O54" s="1"/>
      </tp>
      <tp>
        <v>0.12</v>
        <stp/>
        <stp>KRNO FDD3!-GFS</stp>
        <stp>2m Daily Avg Temp 12 hr Change</stp>
        <tr r="S54" s="1"/>
      </tp>
      <tp>
        <v>-0.12</v>
        <stp/>
        <stp>KRNO FDD4!-GFS</stp>
        <stp>2m Daily Avg Temp 12 hr Change</stp>
        <tr r="W54" s="1"/>
      </tp>
      <tp>
        <v>-0.28000000000000003</v>
        <stp/>
        <stp>KRNO FDD5!-GFS</stp>
        <stp>2m Daily Avg Temp 12 hr Change</stp>
        <tr r="AA54" s="1"/>
      </tp>
      <tp>
        <v>-0.1</v>
        <stp/>
        <stp>KRNO FDD6!-GFS</stp>
        <stp>2m Daily Avg Temp 12 hr Change</stp>
        <tr r="AE54" s="1"/>
      </tp>
      <tp>
        <v>0.13</v>
        <stp/>
        <stp>KRNO FDD7!-GFS</stp>
        <stp>2m Daily Avg Temp 12 hr Change</stp>
        <tr r="AI54" s="1"/>
      </tp>
      <tp>
        <v>-0.52</v>
        <stp/>
        <stp>KFNT FDD8!-GFS</stp>
        <stp>2m Daily Avg Temp 12 hr Change</stp>
        <tr r="AM16" s="1"/>
      </tp>
      <tp>
        <v>0.77</v>
        <stp/>
        <stp>KFNT FDD9!-GFS</stp>
        <stp>2m Daily Avg Temp 12 hr Change</stp>
        <tr r="AQ16" s="1"/>
      </tp>
      <tp>
        <v>1.24</v>
        <stp/>
        <stp>KFNT FDD1!-GFS</stp>
        <stp>2m Daily Avg Temp 12 hr Change</stp>
        <tr r="K16" s="1"/>
      </tp>
      <tp>
        <v>-0.68</v>
        <stp/>
        <stp>KFNT FDD2!-GFS</stp>
        <stp>2m Daily Avg Temp 12 hr Change</stp>
        <tr r="O16" s="1"/>
      </tp>
      <tp>
        <v>0.82</v>
        <stp/>
        <stp>KFNT FDD3!-GFS</stp>
        <stp>2m Daily Avg Temp 12 hr Change</stp>
        <tr r="S16" s="1"/>
      </tp>
      <tp>
        <v>0.02</v>
        <stp/>
        <stp>KFNT FDD4!-GFS</stp>
        <stp>2m Daily Avg Temp 12 hr Change</stp>
        <tr r="W16" s="1"/>
      </tp>
      <tp>
        <v>-0.22</v>
        <stp/>
        <stp>KFNT FDD5!-GFS</stp>
        <stp>2m Daily Avg Temp 12 hr Change</stp>
        <tr r="AA16" s="1"/>
      </tp>
      <tp>
        <v>-0.32</v>
        <stp/>
        <stp>KFNT FDD6!-GFS</stp>
        <stp>2m Daily Avg Temp 12 hr Change</stp>
        <tr r="AE16" s="1"/>
      </tp>
      <tp>
        <v>-2.2200000000000002</v>
        <stp/>
        <stp>KFNT FDD7!-GFS</stp>
        <stp>2m Daily Avg Temp 12 hr Change</stp>
        <tr r="AI16" s="1"/>
      </tp>
      <tp>
        <v>0.94</v>
        <stp/>
        <stp>KSAC FDD8!-GFS</stp>
        <stp>2m Daily Avg Temp 12 hr Change</stp>
        <tr r="AM72" s="1"/>
      </tp>
      <tp>
        <v>1.43</v>
        <stp/>
        <stp>KSAC FDD9!-GFS</stp>
        <stp>2m Daily Avg Temp 12 hr Change</stp>
        <tr r="AQ72" s="1"/>
      </tp>
      <tp>
        <v>0.35</v>
        <stp/>
        <stp>KSAC FDD1!-GFS</stp>
        <stp>2m Daily Avg Temp 12 hr Change</stp>
        <tr r="K72" s="1"/>
      </tp>
      <tp>
        <v>-0.34</v>
        <stp/>
        <stp>KSAC FDD2!-GFS</stp>
        <stp>2m Daily Avg Temp 12 hr Change</stp>
        <tr r="O72" s="1"/>
      </tp>
      <tp>
        <v>-0.08</v>
        <stp/>
        <stp>KSAC FDD3!-GFS</stp>
        <stp>2m Daily Avg Temp 12 hr Change</stp>
        <tr r="S72" s="1"/>
      </tp>
      <tp>
        <v>-0.38</v>
        <stp/>
        <stp>KSAC FDD4!-GFS</stp>
        <stp>2m Daily Avg Temp 12 hr Change</stp>
        <tr r="W72" s="1"/>
      </tp>
      <tp>
        <v>-0.44</v>
        <stp/>
        <stp>KSAC FDD5!-GFS</stp>
        <stp>2m Daily Avg Temp 12 hr Change</stp>
        <tr r="AA72" s="1"/>
      </tp>
      <tp>
        <v>-0.43</v>
        <stp/>
        <stp>KSAC FDD6!-GFS</stp>
        <stp>2m Daily Avg Temp 12 hr Change</stp>
        <tr r="AE72" s="1"/>
      </tp>
      <tp>
        <v>0.23</v>
        <stp/>
        <stp>KSAC FDD7!-GFS</stp>
        <stp>2m Daily Avg Temp 12 hr Change</stp>
        <tr r="AI72" s="1"/>
      </tp>
      <tp>
        <v>-0.98</v>
        <stp/>
        <stp>KIAH FDD8!-GFS</stp>
        <stp>2m Daily Avg Temp 12 hr Change</stp>
        <tr r="AM119" s="1"/>
      </tp>
      <tp>
        <v>0.75</v>
        <stp/>
        <stp>KIAH FDD9!-GFS</stp>
        <stp>2m Daily Avg Temp 12 hr Change</stp>
        <tr r="AQ119" s="1"/>
      </tp>
      <tp>
        <v>-0.54</v>
        <stp/>
        <stp>KIAH FDD1!-GFS</stp>
        <stp>2m Daily Avg Temp 12 hr Change</stp>
        <tr r="K119" s="1"/>
      </tp>
      <tp>
        <v>-0.52</v>
        <stp/>
        <stp>KIAH FDD2!-GFS</stp>
        <stp>2m Daily Avg Temp 12 hr Change</stp>
        <tr r="O119" s="1"/>
      </tp>
      <tp>
        <v>0.02</v>
        <stp/>
        <stp>KIAH FDD3!-GFS</stp>
        <stp>2m Daily Avg Temp 12 hr Change</stp>
        <tr r="S119" s="1"/>
      </tp>
      <tp>
        <v>0.84</v>
        <stp/>
        <stp>KIAH FDD4!-GFS</stp>
        <stp>2m Daily Avg Temp 12 hr Change</stp>
        <tr r="W119" s="1"/>
      </tp>
      <tp>
        <v>-0.25</v>
        <stp/>
        <stp>KIAH FDD5!-GFS</stp>
        <stp>2m Daily Avg Temp 12 hr Change</stp>
        <tr r="AA119" s="1"/>
      </tp>
      <tp>
        <v>0.93</v>
        <stp/>
        <stp>KIAH FDD6!-GFS</stp>
        <stp>2m Daily Avg Temp 12 hr Change</stp>
        <tr r="AE119" s="1"/>
      </tp>
      <tp>
        <v>-0.26</v>
        <stp/>
        <stp>KIAH FDD7!-GFS</stp>
        <stp>2m Daily Avg Temp 12 hr Change</stp>
        <tr r="AI119" s="1"/>
      </tp>
      <tp>
        <v>0.16</v>
        <stp/>
        <stp>KLAN FDD8!-GFS</stp>
        <stp>2m Daily Avg Temp 12 hr Change</stp>
        <tr r="AM18" s="1"/>
      </tp>
      <tp>
        <v>-0.54</v>
        <stp/>
        <stp>KJAN FDD8!-GFS</stp>
        <stp>2m Daily Avg Temp 12 hr Change</stp>
        <tr r="AM31" s="1"/>
      </tp>
      <tp>
        <v>0.36</v>
        <stp/>
        <stp>KSAN FDD8!-GFS</stp>
        <stp>2m Daily Avg Temp 12 hr Change</stp>
        <tr r="AM75" s="1"/>
      </tp>
      <tp>
        <v>0.4</v>
        <stp/>
        <stp>KLAN FDD9!-GFS</stp>
        <stp>2m Daily Avg Temp 12 hr Change</stp>
        <tr r="AQ18" s="1"/>
      </tp>
      <tp>
        <v>-1.77</v>
        <stp/>
        <stp>KJAN FDD9!-GFS</stp>
        <stp>2m Daily Avg Temp 12 hr Change</stp>
        <tr r="AQ31" s="1"/>
      </tp>
      <tp>
        <v>0.76</v>
        <stp/>
        <stp>KSAN FDD9!-GFS</stp>
        <stp>2m Daily Avg Temp 12 hr Change</stp>
        <tr r="AQ75" s="1"/>
      </tp>
      <tp>
        <v>1.08</v>
        <stp/>
        <stp>KLAN FDD1!-GFS</stp>
        <stp>2m Daily Avg Temp 12 hr Change</stp>
        <tr r="K18" s="1"/>
      </tp>
      <tp>
        <v>1.1599999999999999</v>
        <stp/>
        <stp>KJAN FDD1!-GFS</stp>
        <stp>2m Daily Avg Temp 12 hr Change</stp>
        <tr r="K31" s="1"/>
      </tp>
      <tp>
        <v>0.04</v>
        <stp/>
        <stp>KSAN FDD1!-GFS</stp>
        <stp>2m Daily Avg Temp 12 hr Change</stp>
        <tr r="K75" s="1"/>
      </tp>
      <tp>
        <v>-0.95</v>
        <stp/>
        <stp>KLAN FDD2!-GFS</stp>
        <stp>2m Daily Avg Temp 12 hr Change</stp>
        <tr r="O18" s="1"/>
      </tp>
      <tp>
        <v>-0.19</v>
        <stp/>
        <stp>KJAN FDD2!-GFS</stp>
        <stp>2m Daily Avg Temp 12 hr Change</stp>
        <tr r="O31" s="1"/>
      </tp>
      <tp>
        <v>-0.24</v>
        <stp/>
        <stp>KSAN FDD2!-GFS</stp>
        <stp>2m Daily Avg Temp 12 hr Change</stp>
        <tr r="O75" s="1"/>
      </tp>
      <tp>
        <v>1.6</v>
        <stp/>
        <stp>KLAN FDD3!-GFS</stp>
        <stp>2m Daily Avg Temp 12 hr Change</stp>
        <tr r="S18" s="1"/>
      </tp>
      <tp>
        <v>1.44</v>
        <stp/>
        <stp>KJAN FDD3!-GFS</stp>
        <stp>2m Daily Avg Temp 12 hr Change</stp>
        <tr r="S31" s="1"/>
      </tp>
      <tp>
        <v>0.19</v>
        <stp/>
        <stp>KSAN FDD3!-GFS</stp>
        <stp>2m Daily Avg Temp 12 hr Change</stp>
        <tr r="S75" s="1"/>
      </tp>
      <tp>
        <v>-0.2</v>
        <stp/>
        <stp>KLAN FDD4!-GFS</stp>
        <stp>2m Daily Avg Temp 12 hr Change</stp>
        <tr r="W18" s="1"/>
      </tp>
      <tp>
        <v>1.7</v>
        <stp/>
        <stp>KJAN FDD4!-GFS</stp>
        <stp>2m Daily Avg Temp 12 hr Change</stp>
        <tr r="W31" s="1"/>
      </tp>
      <tp>
        <v>-0.38</v>
        <stp/>
        <stp>KSAN FDD4!-GFS</stp>
        <stp>2m Daily Avg Temp 12 hr Change</stp>
        <tr r="W75" s="1"/>
      </tp>
      <tp>
        <v>-0.98</v>
        <stp/>
        <stp>KLAN FDD5!-GFS</stp>
        <stp>2m Daily Avg Temp 12 hr Change</stp>
        <tr r="AA18" s="1"/>
      </tp>
      <tp>
        <v>0.36</v>
        <stp/>
        <stp>KJAN FDD5!-GFS</stp>
        <stp>2m Daily Avg Temp 12 hr Change</stp>
        <tr r="AA31" s="1"/>
      </tp>
      <tp>
        <v>-0.34</v>
        <stp/>
        <stp>KSAN FDD5!-GFS</stp>
        <stp>2m Daily Avg Temp 12 hr Change</stp>
        <tr r="AA75" s="1"/>
      </tp>
      <tp>
        <v>-0.84</v>
        <stp/>
        <stp>KLAN FDD6!-GFS</stp>
        <stp>2m Daily Avg Temp 12 hr Change</stp>
        <tr r="AE18" s="1"/>
      </tp>
      <tp>
        <v>2.82</v>
        <stp/>
        <stp>KJAN FDD6!-GFS</stp>
        <stp>2m Daily Avg Temp 12 hr Change</stp>
        <tr r="AE31" s="1"/>
      </tp>
      <tp>
        <v>-0.36</v>
        <stp/>
        <stp>KSAN FDD6!-GFS</stp>
        <stp>2m Daily Avg Temp 12 hr Change</stp>
        <tr r="AE75" s="1"/>
      </tp>
      <tp>
        <v>-1.59</v>
        <stp/>
        <stp>KLAN FDD7!-GFS</stp>
        <stp>2m Daily Avg Temp 12 hr Change</stp>
        <tr r="AI18" s="1"/>
      </tp>
      <tp>
        <v>0.46</v>
        <stp/>
        <stp>KJAN FDD7!-GFS</stp>
        <stp>2m Daily Avg Temp 12 hr Change</stp>
        <tr r="AI31" s="1"/>
      </tp>
      <tp>
        <v>0.1</v>
        <stp/>
        <stp>KSAN FDD7!-GFS</stp>
        <stp>2m Daily Avg Temp 12 hr Change</stp>
        <tr r="AI75" s="1"/>
      </tp>
      <tp>
        <v>3.96</v>
        <stp/>
        <stp>KFAR FDD8!-GFS</stp>
        <stp>2m Daily Avg Temp 12 hr Change</stp>
        <tr r="AM110" s="1"/>
      </tp>
      <tp>
        <v>5.72</v>
        <stp/>
        <stp>KFAR FDD9!-GFS</stp>
        <stp>2m Daily Avg Temp 12 hr Change</stp>
        <tr r="AQ110" s="1"/>
      </tp>
      <tp>
        <v>0.09</v>
        <stp/>
        <stp>KFAR FDD1!-GFS</stp>
        <stp>2m Daily Avg Temp 12 hr Change</stp>
        <tr r="K110" s="1"/>
      </tp>
      <tp>
        <v>-2.27</v>
        <stp/>
        <stp>KFAR FDD2!-GFS</stp>
        <stp>2m Daily Avg Temp 12 hr Change</stp>
        <tr r="O110" s="1"/>
      </tp>
      <tp>
        <v>0.45</v>
        <stp/>
        <stp>KFAR FDD3!-GFS</stp>
        <stp>2m Daily Avg Temp 12 hr Change</stp>
        <tr r="S110" s="1"/>
      </tp>
      <tp>
        <v>2</v>
        <stp/>
        <stp>KFAR FDD4!-GFS</stp>
        <stp>2m Daily Avg Temp 12 hr Change</stp>
        <tr r="W110" s="1"/>
      </tp>
      <tp>
        <v>-0.66</v>
        <stp/>
        <stp>KFAR FDD5!-GFS</stp>
        <stp>2m Daily Avg Temp 12 hr Change</stp>
        <tr r="AA110" s="1"/>
      </tp>
      <tp>
        <v>2.54</v>
        <stp/>
        <stp>KFAR FDD6!-GFS</stp>
        <stp>2m Daily Avg Temp 12 hr Change</stp>
        <tr r="AE110" s="1"/>
      </tp>
      <tp>
        <v>2.57</v>
        <stp/>
        <stp>KFAR FDD7!-GFS</stp>
        <stp>2m Daily Avg Temp 12 hr Change</stp>
        <tr r="AI110" s="1"/>
      </tp>
      <tp>
        <v>0</v>
        <stp/>
        <stp>KLAS FDD8!-GFS</stp>
        <stp>2m Daily Avg Temp 12 hr Change</stp>
        <tr r="AM53" s="1"/>
      </tp>
      <tp>
        <v>0</v>
        <stp/>
        <stp>KLAS FDD9!-GFS</stp>
        <stp>2m Daily Avg Temp 12 hr Change</stp>
        <tr r="AQ53" s="1"/>
      </tp>
      <tp>
        <v>-0.3</v>
        <stp/>
        <stp>KLAS FDD1!-GFS</stp>
        <stp>2m Daily Avg Temp 12 hr Change</stp>
        <tr r="K53" s="1"/>
      </tp>
      <tp>
        <v>-0.3</v>
        <stp/>
        <stp>KLAS FDD2!-GFS</stp>
        <stp>2m Daily Avg Temp 12 hr Change</stp>
        <tr r="O53" s="1"/>
      </tp>
      <tp>
        <v>0.18</v>
        <stp/>
        <stp>KLAS FDD3!-GFS</stp>
        <stp>2m Daily Avg Temp 12 hr Change</stp>
        <tr r="S53" s="1"/>
      </tp>
      <tp>
        <v>0.02</v>
        <stp/>
        <stp>KLAS FDD4!-GFS</stp>
        <stp>2m Daily Avg Temp 12 hr Change</stp>
        <tr r="W53" s="1"/>
      </tp>
      <tp>
        <v>-0.33</v>
        <stp/>
        <stp>KLAS FDD5!-GFS</stp>
        <stp>2m Daily Avg Temp 12 hr Change</stp>
        <tr r="AA53" s="1"/>
      </tp>
      <tp>
        <v>0.04</v>
        <stp/>
        <stp>KLAS FDD6!-GFS</stp>
        <stp>2m Daily Avg Temp 12 hr Change</stp>
        <tr r="AE53" s="1"/>
      </tp>
      <tp>
        <v>0.24</v>
        <stp/>
        <stp>KLAS FDD7!-GFS</stp>
        <stp>2m Daily Avg Temp 12 hr Change</stp>
        <tr r="AI53" s="1"/>
      </tp>
      <tp>
        <v>0.63</v>
        <stp/>
        <stp>KFAT FDD8!-GFS</stp>
        <stp>2m Daily Avg Temp 12 hr Change</stp>
        <tr r="AM73" s="1"/>
      </tp>
      <tp>
        <v>0.11</v>
        <stp/>
        <stp>KSAT FDD8!-GFS</stp>
        <stp>2m Daily Avg Temp 12 hr Change</stp>
        <tr r="AM121" s="1"/>
      </tp>
      <tp>
        <v>1.77</v>
        <stp/>
        <stp>KFAT FDD9!-GFS</stp>
        <stp>2m Daily Avg Temp 12 hr Change</stp>
        <tr r="AQ73" s="1"/>
      </tp>
      <tp>
        <v>1.28</v>
        <stp/>
        <stp>KSAT FDD9!-GFS</stp>
        <stp>2m Daily Avg Temp 12 hr Change</stp>
        <tr r="AQ121" s="1"/>
      </tp>
      <tp>
        <v>0.44</v>
        <stp/>
        <stp>KFAT FDD1!-GFS</stp>
        <stp>2m Daily Avg Temp 12 hr Change</stp>
        <tr r="K73" s="1"/>
      </tp>
      <tp>
        <v>-0.7</v>
        <stp/>
        <stp>KSAT FDD1!-GFS</stp>
        <stp>2m Daily Avg Temp 12 hr Change</stp>
        <tr r="K121" s="1"/>
      </tp>
      <tp>
        <v>-0.22</v>
        <stp/>
        <stp>KFAT FDD2!-GFS</stp>
        <stp>2m Daily Avg Temp 12 hr Change</stp>
        <tr r="O73" s="1"/>
      </tp>
      <tp>
        <v>-2.42</v>
        <stp/>
        <stp>KSAT FDD2!-GFS</stp>
        <stp>2m Daily Avg Temp 12 hr Change</stp>
        <tr r="O121" s="1"/>
      </tp>
      <tp>
        <v>0.12</v>
        <stp/>
        <stp>KFAT FDD3!-GFS</stp>
        <stp>2m Daily Avg Temp 12 hr Change</stp>
        <tr r="S73" s="1"/>
      </tp>
      <tp>
        <v>-0.46</v>
        <stp/>
        <stp>KSAT FDD3!-GFS</stp>
        <stp>2m Daily Avg Temp 12 hr Change</stp>
        <tr r="S121" s="1"/>
      </tp>
      <tp>
        <v>0.11</v>
        <stp/>
        <stp>KFAT FDD4!-GFS</stp>
        <stp>2m Daily Avg Temp 12 hr Change</stp>
        <tr r="W73" s="1"/>
      </tp>
      <tp>
        <v>0.87</v>
        <stp/>
        <stp>KSAT FDD4!-GFS</stp>
        <stp>2m Daily Avg Temp 12 hr Change</stp>
        <tr r="W121" s="1"/>
      </tp>
      <tp>
        <v>-0.72</v>
        <stp/>
        <stp>KFAT FDD5!-GFS</stp>
        <stp>2m Daily Avg Temp 12 hr Change</stp>
        <tr r="AA73" s="1"/>
      </tp>
      <tp>
        <v>-0.06</v>
        <stp/>
        <stp>KSAT FDD5!-GFS</stp>
        <stp>2m Daily Avg Temp 12 hr Change</stp>
        <tr r="AA121" s="1"/>
      </tp>
      <tp>
        <v>-0.82</v>
        <stp/>
        <stp>KFAT FDD6!-GFS</stp>
        <stp>2m Daily Avg Temp 12 hr Change</stp>
        <tr r="AE73" s="1"/>
      </tp>
      <tp>
        <v>0.62</v>
        <stp/>
        <stp>KSAT FDD6!-GFS</stp>
        <stp>2m Daily Avg Temp 12 hr Change</stp>
        <tr r="AE121" s="1"/>
      </tp>
      <tp>
        <v>0.26</v>
        <stp/>
        <stp>KFAT FDD7!-GFS</stp>
        <stp>2m Daily Avg Temp 12 hr Change</stp>
        <tr r="AI73" s="1"/>
      </tp>
      <tp>
        <v>0.76</v>
        <stp/>
        <stp>KSAT FDD7!-GFS</stp>
        <stp>2m Daily Avg Temp 12 hr Change</stp>
        <tr r="AI121" s="1"/>
      </tp>
      <tp>
        <v>0.5</v>
        <stp/>
        <stp>KLAX FDD8!-GFS</stp>
        <stp>2m Daily Avg Temp 12 hr Change</stp>
        <tr r="AM69" s="1"/>
      </tp>
      <tp>
        <v>0.23</v>
        <stp/>
        <stp>KJAX FDD8!-GFS</stp>
        <stp>2m Daily Avg Temp 12 hr Change</stp>
        <tr r="AM87" s="1"/>
      </tp>
      <tp>
        <v>1.1399999999999999</v>
        <stp/>
        <stp>KLAX FDD9!-GFS</stp>
        <stp>2m Daily Avg Temp 12 hr Change</stp>
        <tr r="AQ69" s="1"/>
      </tp>
      <tp>
        <v>-2</v>
        <stp/>
        <stp>KJAX FDD9!-GFS</stp>
        <stp>2m Daily Avg Temp 12 hr Change</stp>
        <tr r="AQ87" s="1"/>
      </tp>
      <tp>
        <v>0.02</v>
        <stp/>
        <stp>KLAX FDD1!-GFS</stp>
        <stp>2m Daily Avg Temp 12 hr Change</stp>
        <tr r="K69" s="1"/>
      </tp>
      <tp>
        <v>0.48</v>
        <stp/>
        <stp>KJAX FDD1!-GFS</stp>
        <stp>2m Daily Avg Temp 12 hr Change</stp>
        <tr r="K87" s="1"/>
      </tp>
      <tp>
        <v>-0.34</v>
        <stp/>
        <stp>KLAX FDD2!-GFS</stp>
        <stp>2m Daily Avg Temp 12 hr Change</stp>
        <tr r="O69" s="1"/>
      </tp>
      <tp>
        <v>-0.4</v>
        <stp/>
        <stp>KJAX FDD2!-GFS</stp>
        <stp>2m Daily Avg Temp 12 hr Change</stp>
        <tr r="O87" s="1"/>
      </tp>
      <tp>
        <v>-0.12</v>
        <stp/>
        <stp>KLAX FDD3!-GFS</stp>
        <stp>2m Daily Avg Temp 12 hr Change</stp>
        <tr r="S69" s="1"/>
      </tp>
      <tp>
        <v>0.24</v>
        <stp/>
        <stp>KJAX FDD3!-GFS</stp>
        <stp>2m Daily Avg Temp 12 hr Change</stp>
        <tr r="S87" s="1"/>
      </tp>
      <tp>
        <v>0.6</v>
        <stp/>
        <stp>KLAX FDD4!-GFS</stp>
        <stp>2m Daily Avg Temp 12 hr Change</stp>
        <tr r="W69" s="1"/>
      </tp>
      <tp>
        <v>0.96</v>
        <stp/>
        <stp>KJAX FDD4!-GFS</stp>
        <stp>2m Daily Avg Temp 12 hr Change</stp>
        <tr r="W87" s="1"/>
      </tp>
      <tp>
        <v>-0.57999999999999996</v>
        <stp/>
        <stp>KLAX FDD5!-GFS</stp>
        <stp>2m Daily Avg Temp 12 hr Change</stp>
        <tr r="AA69" s="1"/>
      </tp>
      <tp>
        <v>-1.05</v>
        <stp/>
        <stp>KJAX FDD5!-GFS</stp>
        <stp>2m Daily Avg Temp 12 hr Change</stp>
        <tr r="AA87" s="1"/>
      </tp>
      <tp>
        <v>-0.6</v>
        <stp/>
        <stp>KLAX FDD6!-GFS</stp>
        <stp>2m Daily Avg Temp 12 hr Change</stp>
        <tr r="AE69" s="1"/>
      </tp>
      <tp>
        <v>-1.5</v>
        <stp/>
        <stp>KJAX FDD6!-GFS</stp>
        <stp>2m Daily Avg Temp 12 hr Change</stp>
        <tr r="AE87" s="1"/>
      </tp>
      <tp>
        <v>-0.12</v>
        <stp/>
        <stp>KLAX FDD7!-GFS</stp>
        <stp>2m Daily Avg Temp 12 hr Change</stp>
        <tr r="AI69" s="1"/>
      </tp>
      <tp>
        <v>1.2</v>
        <stp/>
        <stp>KJAX FDD7!-GFS</stp>
        <stp>2m Daily Avg Temp 12 hr Change</stp>
        <tr r="AI87" s="1"/>
      </tp>
      <tp>
        <v>0.16</v>
        <stp/>
        <stp>KDAY FDD8!-GFS</stp>
        <stp>2m Daily Avg Temp 12 hr Change</stp>
        <tr r="AM22" s="1"/>
      </tp>
      <tp>
        <v>0.22</v>
        <stp/>
        <stp>KDAY FDD9!-GFS</stp>
        <stp>2m Daily Avg Temp 12 hr Change</stp>
        <tr r="AQ22" s="1"/>
      </tp>
      <tp>
        <v>0.78</v>
        <stp/>
        <stp>KDAY FDD1!-GFS</stp>
        <stp>2m Daily Avg Temp 12 hr Change</stp>
        <tr r="K22" s="1"/>
      </tp>
      <tp>
        <v>0.4</v>
        <stp/>
        <stp>KDAY FDD2!-GFS</stp>
        <stp>2m Daily Avg Temp 12 hr Change</stp>
        <tr r="O22" s="1"/>
      </tp>
      <tp>
        <v>-0.24</v>
        <stp/>
        <stp>KDAY FDD3!-GFS</stp>
        <stp>2m Daily Avg Temp 12 hr Change</stp>
        <tr r="S22" s="1"/>
      </tp>
      <tp>
        <v>0.5</v>
        <stp/>
        <stp>KDAY FDD4!-GFS</stp>
        <stp>2m Daily Avg Temp 12 hr Change</stp>
        <tr r="W22" s="1"/>
      </tp>
      <tp>
        <v>0.28000000000000003</v>
        <stp/>
        <stp>KDAY FDD5!-GFS</stp>
        <stp>2m Daily Avg Temp 12 hr Change</stp>
        <tr r="AA22" s="1"/>
      </tp>
      <tp>
        <v>1.44</v>
        <stp/>
        <stp>KDAY FDD6!-GFS</stp>
        <stp>2m Daily Avg Temp 12 hr Change</stp>
        <tr r="AE22" s="1"/>
      </tp>
      <tp>
        <v>-3.2</v>
        <stp/>
        <stp>KDAY FDD7!-GFS</stp>
        <stp>2m Daily Avg Temp 12 hr Change</stp>
        <tr r="AI22" s="1"/>
      </tp>
      <tp>
        <v>-0.39</v>
        <stp/>
        <stp>KDCA FDD8!-GFS</stp>
        <stp>2m Daily Avg Temp 12 hr Change</stp>
        <tr r="AM99" s="1"/>
      </tp>
      <tp>
        <v>0.24</v>
        <stp/>
        <stp>KDCA FDD9!-GFS</stp>
        <stp>2m Daily Avg Temp 12 hr Change</stp>
        <tr r="AQ99" s="1"/>
      </tp>
      <tp>
        <v>0.38</v>
        <stp/>
        <stp>KDCA FDD1!-GFS</stp>
        <stp>2m Daily Avg Temp 12 hr Change</stp>
        <tr r="K99" s="1"/>
      </tp>
      <tp>
        <v>-0.31</v>
        <stp/>
        <stp>KDCA FDD2!-GFS</stp>
        <stp>2m Daily Avg Temp 12 hr Change</stp>
        <tr r="O99" s="1"/>
      </tp>
      <tp>
        <v>-0.5</v>
        <stp/>
        <stp>KDCA FDD3!-GFS</stp>
        <stp>2m Daily Avg Temp 12 hr Change</stp>
        <tr r="S99" s="1"/>
      </tp>
      <tp>
        <v>-0.3</v>
        <stp/>
        <stp>KDCA FDD4!-GFS</stp>
        <stp>2m Daily Avg Temp 12 hr Change</stp>
        <tr r="W99" s="1"/>
      </tp>
      <tp>
        <v>0.06</v>
        <stp/>
        <stp>KDCA FDD5!-GFS</stp>
        <stp>2m Daily Avg Temp 12 hr Change</stp>
        <tr r="AA99" s="1"/>
      </tp>
      <tp>
        <v>2.68</v>
        <stp/>
        <stp>KDCA FDD6!-GFS</stp>
        <stp>2m Daily Avg Temp 12 hr Change</stp>
        <tr r="AE99" s="1"/>
      </tp>
      <tp>
        <v>1.02</v>
        <stp/>
        <stp>KDCA FDD7!-GFS</stp>
        <stp>2m Daily Avg Temp 12 hr Change</stp>
        <tr r="AI99" s="1"/>
      </tp>
      <tp>
        <v>0.65</v>
        <stp/>
        <stp>KSCK FDD8!-GFS</stp>
        <stp>2m Daily Avg Temp 12 hr Change</stp>
        <tr r="AM74" s="1"/>
      </tp>
      <tp>
        <v>1.31</v>
        <stp/>
        <stp>KSCK FDD9!-GFS</stp>
        <stp>2m Daily Avg Temp 12 hr Change</stp>
        <tr r="AQ74" s="1"/>
      </tp>
      <tp>
        <v>-0.1</v>
        <stp/>
        <stp>KSCK FDD1!-GFS</stp>
        <stp>2m Daily Avg Temp 12 hr Change</stp>
        <tr r="K74" s="1"/>
      </tp>
      <tp>
        <v>-0.18</v>
        <stp/>
        <stp>KSCK FDD2!-GFS</stp>
        <stp>2m Daily Avg Temp 12 hr Change</stp>
        <tr r="O74" s="1"/>
      </tp>
      <tp>
        <v>0.06</v>
        <stp/>
        <stp>KSCK FDD3!-GFS</stp>
        <stp>2m Daily Avg Temp 12 hr Change</stp>
        <tr r="S74" s="1"/>
      </tp>
      <tp>
        <v>-0.32</v>
        <stp/>
        <stp>KSCK FDD4!-GFS</stp>
        <stp>2m Daily Avg Temp 12 hr Change</stp>
        <tr r="W74" s="1"/>
      </tp>
      <tp>
        <v>-0.38</v>
        <stp/>
        <stp>KSCK FDD5!-GFS</stp>
        <stp>2m Daily Avg Temp 12 hr Change</stp>
        <tr r="AA74" s="1"/>
      </tp>
      <tp>
        <v>-0.42</v>
        <stp/>
        <stp>KSCK FDD6!-GFS</stp>
        <stp>2m Daily Avg Temp 12 hr Change</stp>
        <tr r="AE74" s="1"/>
      </tp>
      <tp>
        <v>0.54</v>
        <stp/>
        <stp>KSCK FDD7!-GFS</stp>
        <stp>2m Daily Avg Temp 12 hr Change</stp>
        <tr r="AI74" s="1"/>
      </tp>
      <tp>
        <v>-2</v>
        <stp/>
        <stp>KMCI FDD8!-GFS</stp>
        <stp>2m Daily Avg Temp 12 hr Change</stp>
        <tr r="AM107" s="1"/>
      </tp>
      <tp>
        <v>-0.16</v>
        <stp/>
        <stp>KMCI FDD9!-GFS</stp>
        <stp>2m Daily Avg Temp 12 hr Change</stp>
        <tr r="AQ107" s="1"/>
      </tp>
      <tp>
        <v>0.8</v>
        <stp/>
        <stp>KMCI FDD1!-GFS</stp>
        <stp>2m Daily Avg Temp 12 hr Change</stp>
        <tr r="K107" s="1"/>
      </tp>
      <tp>
        <v>0.64</v>
        <stp/>
        <stp>KMCI FDD2!-GFS</stp>
        <stp>2m Daily Avg Temp 12 hr Change</stp>
        <tr r="O107" s="1"/>
      </tp>
      <tp>
        <v>3.02</v>
        <stp/>
        <stp>KMCI FDD3!-GFS</stp>
        <stp>2m Daily Avg Temp 12 hr Change</stp>
        <tr r="S107" s="1"/>
      </tp>
      <tp>
        <v>1.29</v>
        <stp/>
        <stp>KMCI FDD4!-GFS</stp>
        <stp>2m Daily Avg Temp 12 hr Change</stp>
        <tr r="W107" s="1"/>
      </tp>
      <tp>
        <v>1.1100000000000001</v>
        <stp/>
        <stp>KMCI FDD5!-GFS</stp>
        <stp>2m Daily Avg Temp 12 hr Change</stp>
        <tr r="AA107" s="1"/>
      </tp>
      <tp>
        <v>-0.6</v>
        <stp/>
        <stp>KMCI FDD6!-GFS</stp>
        <stp>2m Daily Avg Temp 12 hr Change</stp>
        <tr r="AE107" s="1"/>
      </tp>
      <tp>
        <v>-0.54</v>
        <stp/>
        <stp>KMCI FDD7!-GFS</stp>
        <stp>2m Daily Avg Temp 12 hr Change</stp>
        <tr r="AI107" s="1"/>
      </tp>
      <tp>
        <v>-0.98</v>
        <stp/>
        <stp>KMCN FDD8!-GFS</stp>
        <stp>2m Daily Avg Temp 12 hr Change</stp>
        <tr r="AM91" s="1"/>
      </tp>
      <tp>
        <v>-3.09</v>
        <stp/>
        <stp>KMCN FDD9!-GFS</stp>
        <stp>2m Daily Avg Temp 12 hr Change</stp>
        <tr r="AQ91" s="1"/>
      </tp>
      <tp>
        <v>0.7</v>
        <stp/>
        <stp>KMCN FDD1!-GFS</stp>
        <stp>2m Daily Avg Temp 12 hr Change</stp>
        <tr r="K91" s="1"/>
      </tp>
      <tp>
        <v>0.1</v>
        <stp/>
        <stp>KMCN FDD2!-GFS</stp>
        <stp>2m Daily Avg Temp 12 hr Change</stp>
        <tr r="O91" s="1"/>
      </tp>
      <tp>
        <v>0.6</v>
        <stp/>
        <stp>KMCN FDD3!-GFS</stp>
        <stp>2m Daily Avg Temp 12 hr Change</stp>
        <tr r="S91" s="1"/>
      </tp>
      <tp>
        <v>-0.41</v>
        <stp/>
        <stp>KMCN FDD4!-GFS</stp>
        <stp>2m Daily Avg Temp 12 hr Change</stp>
        <tr r="W91" s="1"/>
      </tp>
      <tp>
        <v>1.02</v>
        <stp/>
        <stp>KMCN FDD5!-GFS</stp>
        <stp>2m Daily Avg Temp 12 hr Change</stp>
        <tr r="AA91" s="1"/>
      </tp>
      <tp>
        <v>1.7</v>
        <stp/>
        <stp>KMCN FDD6!-GFS</stp>
        <stp>2m Daily Avg Temp 12 hr Change</stp>
        <tr r="AE91" s="1"/>
      </tp>
      <tp>
        <v>1.3</v>
        <stp/>
        <stp>KMCN FDD7!-GFS</stp>
        <stp>2m Daily Avg Temp 12 hr Change</stp>
        <tr r="AI91" s="1"/>
      </tp>
      <tp>
        <v>1.22</v>
        <stp/>
        <stp>KMCO FDD8!-GFS</stp>
        <stp>2m Daily Avg Temp 12 hr Change</stp>
        <tr r="AM85" s="1"/>
      </tp>
      <tp>
        <v>0.26</v>
        <stp/>
        <stp>KMCO FDD9!-GFS</stp>
        <stp>2m Daily Avg Temp 12 hr Change</stp>
        <tr r="AQ85" s="1"/>
      </tp>
      <tp>
        <v>-0.09</v>
        <stp/>
        <stp>KMCO FDD1!-GFS</stp>
        <stp>2m Daily Avg Temp 12 hr Change</stp>
        <tr r="K85" s="1"/>
      </tp>
      <tp>
        <v>-0.14000000000000001</v>
        <stp/>
        <stp>KMCO FDD2!-GFS</stp>
        <stp>2m Daily Avg Temp 12 hr Change</stp>
        <tr r="O85" s="1"/>
      </tp>
      <tp>
        <v>-0.21</v>
        <stp/>
        <stp>KMCO FDD3!-GFS</stp>
        <stp>2m Daily Avg Temp 12 hr Change</stp>
        <tr r="S85" s="1"/>
      </tp>
      <tp>
        <v>-0.92</v>
        <stp/>
        <stp>KMCO FDD4!-GFS</stp>
        <stp>2m Daily Avg Temp 12 hr Change</stp>
        <tr r="W85" s="1"/>
      </tp>
      <tp>
        <v>-0.5</v>
        <stp/>
        <stp>KMCO FDD5!-GFS</stp>
        <stp>2m Daily Avg Temp 12 hr Change</stp>
        <tr r="AA85" s="1"/>
      </tp>
      <tp>
        <v>0.02</v>
        <stp/>
        <stp>KMCO FDD6!-GFS</stp>
        <stp>2m Daily Avg Temp 12 hr Change</stp>
        <tr r="AE85" s="1"/>
      </tp>
      <tp>
        <v>1.04</v>
        <stp/>
        <stp>KMCO FDD7!-GFS</stp>
        <stp>2m Daily Avg Temp 12 hr Change</stp>
        <tr r="AI85" s="1"/>
      </tp>
      <tp>
        <v>-4.34</v>
        <stp/>
        <stp>KICT FDD8!-GFS</stp>
        <stp>2m Daily Avg Temp 12 hr Change</stp>
        <tr r="AM104" s="1"/>
      </tp>
      <tp>
        <v>0.48</v>
        <stp/>
        <stp>KICT FDD9!-GFS</stp>
        <stp>2m Daily Avg Temp 12 hr Change</stp>
        <tr r="AQ104" s="1"/>
      </tp>
      <tp>
        <v>0.09</v>
        <stp/>
        <stp>KICT FDD1!-GFS</stp>
        <stp>2m Daily Avg Temp 12 hr Change</stp>
        <tr r="K104" s="1"/>
      </tp>
      <tp>
        <v>0.52</v>
        <stp/>
        <stp>KICT FDD2!-GFS</stp>
        <stp>2m Daily Avg Temp 12 hr Change</stp>
        <tr r="O104" s="1"/>
      </tp>
      <tp>
        <v>1.58</v>
        <stp/>
        <stp>KICT FDD3!-GFS</stp>
        <stp>2m Daily Avg Temp 12 hr Change</stp>
        <tr r="S104" s="1"/>
      </tp>
      <tp>
        <v>1.1399999999999999</v>
        <stp/>
        <stp>KICT FDD4!-GFS</stp>
        <stp>2m Daily Avg Temp 12 hr Change</stp>
        <tr r="W104" s="1"/>
      </tp>
      <tp>
        <v>0.36</v>
        <stp/>
        <stp>KICT FDD5!-GFS</stp>
        <stp>2m Daily Avg Temp 12 hr Change</stp>
        <tr r="AA104" s="1"/>
      </tp>
      <tp>
        <v>-0.49</v>
        <stp/>
        <stp>KICT FDD6!-GFS</stp>
        <stp>2m Daily Avg Temp 12 hr Change</stp>
        <tr r="AE104" s="1"/>
      </tp>
      <tp>
        <v>-1.0900000000000001</v>
        <stp/>
        <stp>KICT FDD7!-GFS</stp>
        <stp>2m Daily Avg Temp 12 hr Change</stp>
        <tr r="AI104" s="1"/>
      </tp>
      <tp>
        <v>0.02</v>
        <stp/>
        <stp>KABQ FDD8!-GFS</stp>
        <stp>2m Daily Avg Temp 12 hr Change</stp>
        <tr r="AM55" s="1"/>
      </tp>
      <tp>
        <v>-0.66</v>
        <stp/>
        <stp>KABQ FDD9!-GFS</stp>
        <stp>2m Daily Avg Temp 12 hr Change</stp>
        <tr r="AQ55" s="1"/>
      </tp>
      <tp>
        <v>0.23</v>
        <stp/>
        <stp>KABQ FDD1!-GFS</stp>
        <stp>2m Daily Avg Temp 12 hr Change</stp>
        <tr r="K55" s="1"/>
      </tp>
      <tp>
        <v>0.66</v>
        <stp/>
        <stp>KABQ FDD2!-GFS</stp>
        <stp>2m Daily Avg Temp 12 hr Change</stp>
        <tr r="O55" s="1"/>
      </tp>
      <tp>
        <v>0.52</v>
        <stp/>
        <stp>KABQ FDD3!-GFS</stp>
        <stp>2m Daily Avg Temp 12 hr Change</stp>
        <tr r="S55" s="1"/>
      </tp>
      <tp>
        <v>0.06</v>
        <stp/>
        <stp>KABQ FDD4!-GFS</stp>
        <stp>2m Daily Avg Temp 12 hr Change</stp>
        <tr r="W55" s="1"/>
      </tp>
      <tp>
        <v>0.09</v>
        <stp/>
        <stp>KABQ FDD5!-GFS</stp>
        <stp>2m Daily Avg Temp 12 hr Change</stp>
        <tr r="AA55" s="1"/>
      </tp>
      <tp>
        <v>1.0900000000000001</v>
        <stp/>
        <stp>KABQ FDD6!-GFS</stp>
        <stp>2m Daily Avg Temp 12 hr Change</stp>
        <tr r="AE55" s="1"/>
      </tp>
      <tp>
        <v>0.84</v>
        <stp/>
        <stp>KABQ FDD7!-GFS</stp>
        <stp>2m Daily Avg Temp 12 hr Change</stp>
        <tr r="AI55" s="1"/>
      </tp>
      <tp t="s">
        <v/>
        <stp/>
        <stp xml:space="preserve"> FDD12!-GFS</stp>
        <stp>2M Daily Max Temp</stp>
        <tr r="AZ113" s="1"/>
        <tr r="AZ102" s="1"/>
        <tr r="AZ58" s="1"/>
        <tr r="AZ82" s="1"/>
        <tr r="AZ68" s="1"/>
      </tp>
      <tp t="s">
        <v/>
        <stp/>
        <stp xml:space="preserve"> FDD13!-GFS</stp>
        <stp>2M Daily Max Temp</stp>
        <tr r="BD68" s="1"/>
        <tr r="BD82" s="1"/>
        <tr r="BD113" s="1"/>
        <tr r="BD58" s="1"/>
        <tr r="BD102" s="1"/>
      </tp>
      <tp t="s">
        <v/>
        <stp/>
        <stp xml:space="preserve"> FDD10!-GFS</stp>
        <stp>2M Daily Max Temp</stp>
        <tr r="AR102" s="1"/>
        <tr r="AR58" s="1"/>
        <tr r="AR82" s="1"/>
        <tr r="AR113" s="1"/>
        <tr r="AR68" s="1"/>
      </tp>
      <tp t="s">
        <v/>
        <stp/>
        <stp xml:space="preserve"> FDD11!-GFS</stp>
        <stp>2M Daily Max Temp</stp>
        <tr r="AV113" s="1"/>
        <tr r="AV68" s="1"/>
        <tr r="AV82" s="1"/>
        <tr r="AV102" s="1"/>
        <tr r="AV58" s="1"/>
      </tp>
      <tp t="s">
        <v/>
        <stp/>
        <stp xml:space="preserve"> FDD16!-GFS</stp>
        <stp>2M Daily Max Temp</stp>
        <tr r="BP113" s="1"/>
        <tr r="BP82" s="1"/>
        <tr r="BP68" s="1"/>
        <tr r="BP102" s="1"/>
        <tr r="BP58" s="1"/>
      </tp>
      <tp t="s">
        <v/>
        <stp/>
        <stp xml:space="preserve"> FDD14!-GFS</stp>
        <stp>2M Daily Max Temp</stp>
        <tr r="BH58" s="1"/>
        <tr r="BH102" s="1"/>
        <tr r="BH82" s="1"/>
        <tr r="BH113" s="1"/>
        <tr r="BH68" s="1"/>
      </tp>
      <tp t="s">
        <v/>
        <stp/>
        <stp xml:space="preserve"> FDD15!-GFS</stp>
        <stp>2M Daily Max Temp</stp>
        <tr r="BL58" s="1"/>
        <tr r="BL113" s="1"/>
        <tr r="BL102" s="1"/>
        <tr r="BL82" s="1"/>
        <tr r="BL68" s="1"/>
      </tp>
      <tp>
        <v>0.96</v>
        <stp/>
        <stp>KSEA FDD8!-GFS</stp>
        <stp>2m Daily Avg Temp 12 hr Change</stp>
        <tr r="AM80" s="1"/>
      </tp>
      <tp>
        <v>2.11</v>
        <stp/>
        <stp>KSEA FDD9!-GFS</stp>
        <stp>2m Daily Avg Temp 12 hr Change</stp>
        <tr r="AQ80" s="1"/>
      </tp>
      <tp>
        <v>-0.09</v>
        <stp/>
        <stp>KSEA FDD1!-GFS</stp>
        <stp>2m Daily Avg Temp 12 hr Change</stp>
        <tr r="K80" s="1"/>
      </tp>
      <tp>
        <v>0.68</v>
        <stp/>
        <stp>KSEA FDD2!-GFS</stp>
        <stp>2m Daily Avg Temp 12 hr Change</stp>
        <tr r="O80" s="1"/>
      </tp>
      <tp>
        <v>-3.08</v>
        <stp/>
        <stp>KSEA FDD3!-GFS</stp>
        <stp>2m Daily Avg Temp 12 hr Change</stp>
        <tr r="S80" s="1"/>
      </tp>
      <tp>
        <v>-1.27</v>
        <stp/>
        <stp>KSEA FDD4!-GFS</stp>
        <stp>2m Daily Avg Temp 12 hr Change</stp>
        <tr r="W80" s="1"/>
      </tp>
      <tp>
        <v>0.48</v>
        <stp/>
        <stp>KSEA FDD5!-GFS</stp>
        <stp>2m Daily Avg Temp 12 hr Change</stp>
        <tr r="AA80" s="1"/>
      </tp>
      <tp>
        <v>-1.02</v>
        <stp/>
        <stp>KSEA FDD6!-GFS</stp>
        <stp>2m Daily Avg Temp 12 hr Change</stp>
        <tr r="AE80" s="1"/>
      </tp>
      <tp>
        <v>0.17</v>
        <stp/>
        <stp>KSEA FDD7!-GFS</stp>
        <stp>2m Daily Avg Temp 12 hr Change</stp>
        <tr r="AI80" s="1"/>
      </tp>
      <tp>
        <v>-1.46</v>
        <stp/>
        <stp>KDEN FDD8!-GFS</stp>
        <stp>2m Daily Avg Temp 12 hr Change</stp>
        <tr r="AM49" s="1"/>
      </tp>
      <tp>
        <v>-1.28</v>
        <stp/>
        <stp>KDEN FDD9!-GFS</stp>
        <stp>2m Daily Avg Temp 12 hr Change</stp>
        <tr r="AQ49" s="1"/>
      </tp>
      <tp>
        <v>0.32</v>
        <stp/>
        <stp>KDEN FDD1!-GFS</stp>
        <stp>2m Daily Avg Temp 12 hr Change</stp>
        <tr r="K49" s="1"/>
      </tp>
      <tp>
        <v>0.28999999999999998</v>
        <stp/>
        <stp>KDEN FDD2!-GFS</stp>
        <stp>2m Daily Avg Temp 12 hr Change</stp>
        <tr r="O49" s="1"/>
      </tp>
      <tp>
        <v>0.04</v>
        <stp/>
        <stp>KDEN FDD3!-GFS</stp>
        <stp>2m Daily Avg Temp 12 hr Change</stp>
        <tr r="S49" s="1"/>
      </tp>
      <tp>
        <v>0.98</v>
        <stp/>
        <stp>KDEN FDD4!-GFS</stp>
        <stp>2m Daily Avg Temp 12 hr Change</stp>
        <tr r="W49" s="1"/>
      </tp>
      <tp>
        <v>-0.32</v>
        <stp/>
        <stp>KDEN FDD5!-GFS</stp>
        <stp>2m Daily Avg Temp 12 hr Change</stp>
        <tr r="AA49" s="1"/>
      </tp>
      <tp>
        <v>0.23</v>
        <stp/>
        <stp>KDEN FDD6!-GFS</stp>
        <stp>2m Daily Avg Temp 12 hr Change</stp>
        <tr r="AE49" s="1"/>
      </tp>
      <tp>
        <v>-0.65</v>
        <stp/>
        <stp>KDEN FDD7!-GFS</stp>
        <stp>2m Daily Avg Temp 12 hr Change</stp>
        <tr r="AI49" s="1"/>
      </tp>
      <tp>
        <v>-0.57999999999999996</v>
        <stp/>
        <stp>KMEM FDD8!-GFS</stp>
        <stp>2m Daily Avg Temp 12 hr Change</stp>
        <tr r="AM33" s="1"/>
      </tp>
      <tp>
        <v>-1.56</v>
        <stp/>
        <stp>KMEM FDD9!-GFS</stp>
        <stp>2m Daily Avg Temp 12 hr Change</stp>
        <tr r="AQ33" s="1"/>
      </tp>
      <tp>
        <v>0.4</v>
        <stp/>
        <stp>KMEM FDD1!-GFS</stp>
        <stp>2m Daily Avg Temp 12 hr Change</stp>
        <tr r="K33" s="1"/>
      </tp>
      <tp>
        <v>0.3</v>
        <stp/>
        <stp>KMEM FDD2!-GFS</stp>
        <stp>2m Daily Avg Temp 12 hr Change</stp>
        <tr r="O33" s="1"/>
      </tp>
      <tp>
        <v>1.84</v>
        <stp/>
        <stp>KMEM FDD3!-GFS</stp>
        <stp>2m Daily Avg Temp 12 hr Change</stp>
        <tr r="S33" s="1"/>
      </tp>
      <tp>
        <v>0.57999999999999996</v>
        <stp/>
        <stp>KMEM FDD4!-GFS</stp>
        <stp>2m Daily Avg Temp 12 hr Change</stp>
        <tr r="W33" s="1"/>
      </tp>
      <tp>
        <v>1.06</v>
        <stp/>
        <stp>KMEM FDD5!-GFS</stp>
        <stp>2m Daily Avg Temp 12 hr Change</stp>
        <tr r="AA33" s="1"/>
      </tp>
      <tp>
        <v>2.92</v>
        <stp/>
        <stp>KMEM FDD6!-GFS</stp>
        <stp>2m Daily Avg Temp 12 hr Change</stp>
        <tr r="AE33" s="1"/>
      </tp>
      <tp>
        <v>-0.26</v>
        <stp/>
        <stp>KMEM FDD7!-GFS</stp>
        <stp>2m Daily Avg Temp 12 hr Change</stp>
        <tr r="AI33" s="1"/>
      </tp>
      <tp>
        <v>0.27</v>
        <stp/>
        <stp>KLEX FDD8!-GFS</stp>
        <stp>2m Daily Avg Temp 12 hr Change</stp>
        <tr r="AM30" s="1"/>
      </tp>
      <tp>
        <v>-3.13</v>
        <stp/>
        <stp>KLEX FDD9!-GFS</stp>
        <stp>2m Daily Avg Temp 12 hr Change</stp>
        <tr r="AQ30" s="1"/>
      </tp>
      <tp>
        <v>0.73</v>
        <stp/>
        <stp>KLEX FDD1!-GFS</stp>
        <stp>2m Daily Avg Temp 12 hr Change</stp>
        <tr r="K30" s="1"/>
      </tp>
      <tp>
        <v>0.84</v>
        <stp/>
        <stp>KLEX FDD2!-GFS</stp>
        <stp>2m Daily Avg Temp 12 hr Change</stp>
        <tr r="O30" s="1"/>
      </tp>
      <tp>
        <v>0.96</v>
        <stp/>
        <stp>KLEX FDD3!-GFS</stp>
        <stp>2m Daily Avg Temp 12 hr Change</stp>
        <tr r="S30" s="1"/>
      </tp>
      <tp>
        <v>-0.1</v>
        <stp/>
        <stp>KLEX FDD4!-GFS</stp>
        <stp>2m Daily Avg Temp 12 hr Change</stp>
        <tr r="W30" s="1"/>
      </tp>
      <tp>
        <v>1.5</v>
        <stp/>
        <stp>KLEX FDD5!-GFS</stp>
        <stp>2m Daily Avg Temp 12 hr Change</stp>
        <tr r="AA30" s="1"/>
      </tp>
      <tp>
        <v>0.62</v>
        <stp/>
        <stp>KLEX FDD6!-GFS</stp>
        <stp>2m Daily Avg Temp 12 hr Change</stp>
        <tr r="AE30" s="1"/>
      </tp>
      <tp>
        <v>-3.22</v>
        <stp/>
        <stp>KLEX FDD7!-GFS</stp>
        <stp>2m Daily Avg Temp 12 hr Change</stp>
        <tr r="AI30" s="1"/>
      </tp>
      <tp>
        <v>-0.38</v>
        <stp/>
        <stp>KSDF FDD8!-GFS</stp>
        <stp>2m Daily Avg Temp 12 hr Change</stp>
        <tr r="AM29" s="1"/>
      </tp>
      <tp>
        <v>-1.74</v>
        <stp/>
        <stp>KSDF FDD9!-GFS</stp>
        <stp>2m Daily Avg Temp 12 hr Change</stp>
        <tr r="AQ29" s="1"/>
      </tp>
      <tp>
        <v>0.57999999999999996</v>
        <stp/>
        <stp>KSDF FDD1!-GFS</stp>
        <stp>2m Daily Avg Temp 12 hr Change</stp>
        <tr r="K29" s="1"/>
      </tp>
      <tp>
        <v>0.86</v>
        <stp/>
        <stp>KSDF FDD2!-GFS</stp>
        <stp>2m Daily Avg Temp 12 hr Change</stp>
        <tr r="O29" s="1"/>
      </tp>
      <tp>
        <v>0.94</v>
        <stp/>
        <stp>KSDF FDD3!-GFS</stp>
        <stp>2m Daily Avg Temp 12 hr Change</stp>
        <tr r="S29" s="1"/>
      </tp>
      <tp>
        <v>0.38</v>
        <stp/>
        <stp>KSDF FDD4!-GFS</stp>
        <stp>2m Daily Avg Temp 12 hr Change</stp>
        <tr r="W29" s="1"/>
      </tp>
      <tp>
        <v>0.66</v>
        <stp/>
        <stp>KSDF FDD5!-GFS</stp>
        <stp>2m Daily Avg Temp 12 hr Change</stp>
        <tr r="AA29" s="1"/>
      </tp>
      <tp>
        <v>0.37</v>
        <stp/>
        <stp>KSDF FDD6!-GFS</stp>
        <stp>2m Daily Avg Temp 12 hr Change</stp>
        <tr r="AE29" s="1"/>
      </tp>
      <tp>
        <v>-2.74</v>
        <stp/>
        <stp>KSDF FDD7!-GFS</stp>
        <stp>2m Daily Avg Temp 12 hr Change</stp>
        <tr r="AI29" s="1"/>
      </tp>
      <tp>
        <v>1.66</v>
        <stp/>
        <stp>KBDL FDD8!-GFS</stp>
        <stp>2m Daily Avg Temp 12 hr Change</stp>
        <tr r="AM59" s="1"/>
      </tp>
      <tp>
        <v>-0.9</v>
        <stp/>
        <stp>KBDL FDD9!-GFS</stp>
        <stp>2m Daily Avg Temp 12 hr Change</stp>
        <tr r="AQ59" s="1"/>
      </tp>
      <tp>
        <v>0.12</v>
        <stp/>
        <stp>KBDL FDD1!-GFS</stp>
        <stp>2m Daily Avg Temp 12 hr Change</stp>
        <tr r="K59" s="1"/>
      </tp>
      <tp>
        <v>0.34</v>
        <stp/>
        <stp>KBDL FDD2!-GFS</stp>
        <stp>2m Daily Avg Temp 12 hr Change</stp>
        <tr r="O59" s="1"/>
      </tp>
      <tp>
        <v>0.19</v>
        <stp/>
        <stp>KBDL FDD3!-GFS</stp>
        <stp>2m Daily Avg Temp 12 hr Change</stp>
        <tr r="S59" s="1"/>
      </tp>
      <tp>
        <v>0.14000000000000001</v>
        <stp/>
        <stp>KBDL FDD4!-GFS</stp>
        <stp>2m Daily Avg Temp 12 hr Change</stp>
        <tr r="W59" s="1"/>
      </tp>
      <tp>
        <v>0.46</v>
        <stp/>
        <stp>KBDL FDD5!-GFS</stp>
        <stp>2m Daily Avg Temp 12 hr Change</stp>
        <tr r="AA59" s="1"/>
      </tp>
      <tp>
        <v>-2.54</v>
        <stp/>
        <stp>KBDL FDD6!-GFS</stp>
        <stp>2m Daily Avg Temp 12 hr Change</stp>
        <tr r="AE59" s="1"/>
      </tp>
      <tp>
        <v>6.58</v>
        <stp/>
        <stp>KBDL FDD7!-GFS</stp>
        <stp>2m Daily Avg Temp 12 hr Change</stp>
        <tr r="AI59" s="1"/>
      </tp>
      <tp>
        <v>1.42</v>
        <stp/>
        <stp>KBDR FDD8!-GFS</stp>
        <stp>2m Daily Avg Temp 12 hr Change</stp>
        <tr r="AM60" s="1"/>
      </tp>
      <tp>
        <v>-0.5</v>
        <stp/>
        <stp>KBDR FDD9!-GFS</stp>
        <stp>2m Daily Avg Temp 12 hr Change</stp>
        <tr r="AQ60" s="1"/>
      </tp>
      <tp>
        <v>0.1</v>
        <stp/>
        <stp>KBDR FDD1!-GFS</stp>
        <stp>2m Daily Avg Temp 12 hr Change</stp>
        <tr r="K60" s="1"/>
      </tp>
      <tp>
        <v>-0.18</v>
        <stp/>
        <stp>KBDR FDD2!-GFS</stp>
        <stp>2m Daily Avg Temp 12 hr Change</stp>
        <tr r="O60" s="1"/>
      </tp>
      <tp>
        <v>-0.12</v>
        <stp/>
        <stp>KBDR FDD3!-GFS</stp>
        <stp>2m Daily Avg Temp 12 hr Change</stp>
        <tr r="S60" s="1"/>
      </tp>
      <tp>
        <v>-0.21</v>
        <stp/>
        <stp>KBDR FDD4!-GFS</stp>
        <stp>2m Daily Avg Temp 12 hr Change</stp>
        <tr r="W60" s="1"/>
      </tp>
      <tp>
        <v>0.19</v>
        <stp/>
        <stp>KBDR FDD5!-GFS</stp>
        <stp>2m Daily Avg Temp 12 hr Change</stp>
        <tr r="AA60" s="1"/>
      </tp>
      <tp>
        <v>-1.0900000000000001</v>
        <stp/>
        <stp>KBDR FDD6!-GFS</stp>
        <stp>2m Daily Avg Temp 12 hr Change</stp>
        <tr r="AE60" s="1"/>
      </tp>
      <tp>
        <v>4.16</v>
        <stp/>
        <stp>KBDR FDD7!-GFS</stp>
        <stp>2m Daily Avg Temp 12 hr Change</stp>
        <tr r="AI60" s="1"/>
      </tp>
      <tp>
        <v>-1.08</v>
        <stp/>
        <stp>KRDU FDD8!-GFS</stp>
        <stp>2m Daily Avg Temp 12 hr Change</stp>
        <tr r="AM94" s="1"/>
      </tp>
      <tp>
        <v>-2.2999999999999998</v>
        <stp/>
        <stp>KRDU FDD9!-GFS</stp>
        <stp>2m Daily Avg Temp 12 hr Change</stp>
        <tr r="AQ94" s="1"/>
      </tp>
      <tp>
        <v>0.5</v>
        <stp/>
        <stp>KRDU FDD1!-GFS</stp>
        <stp>2m Daily Avg Temp 12 hr Change</stp>
        <tr r="K94" s="1"/>
      </tp>
      <tp>
        <v>-0.22</v>
        <stp/>
        <stp>KRDU FDD2!-GFS</stp>
        <stp>2m Daily Avg Temp 12 hr Change</stp>
        <tr r="O94" s="1"/>
      </tp>
      <tp>
        <v>-0.22</v>
        <stp/>
        <stp>KRDU FDD3!-GFS</stp>
        <stp>2m Daily Avg Temp 12 hr Change</stp>
        <tr r="S94" s="1"/>
      </tp>
      <tp>
        <v>0.13</v>
        <stp/>
        <stp>KRDU FDD4!-GFS</stp>
        <stp>2m Daily Avg Temp 12 hr Change</stp>
        <tr r="W94" s="1"/>
      </tp>
      <tp>
        <v>-0.84</v>
        <stp/>
        <stp>KRDU FDD5!-GFS</stp>
        <stp>2m Daily Avg Temp 12 hr Change</stp>
        <tr r="AA94" s="1"/>
      </tp>
      <tp>
        <v>2.02</v>
        <stp/>
        <stp>KRDU FDD6!-GFS</stp>
        <stp>2m Daily Avg Temp 12 hr Change</stp>
        <tr r="AE94" s="1"/>
      </tp>
      <tp>
        <v>-0.91</v>
        <stp/>
        <stp>KRDU FDD7!-GFS</stp>
        <stp>2m Daily Avg Temp 12 hr Change</stp>
        <tr r="AI94" s="1"/>
      </tp>
      <tp>
        <v>1.1499999999999999</v>
        <stp/>
        <stp>KPDX FDD8!-GFS</stp>
        <stp>2m Daily Avg Temp 12 hr Change</stp>
        <tr r="AM78" s="1"/>
      </tp>
      <tp>
        <v>1.48</v>
        <stp/>
        <stp>KPDX FDD9!-GFS</stp>
        <stp>2m Daily Avg Temp 12 hr Change</stp>
        <tr r="AQ78" s="1"/>
      </tp>
      <tp>
        <v>0.24</v>
        <stp/>
        <stp>KPDX FDD1!-GFS</stp>
        <stp>2m Daily Avg Temp 12 hr Change</stp>
        <tr r="K78" s="1"/>
      </tp>
      <tp>
        <v>0.36</v>
        <stp/>
        <stp>KPDX FDD2!-GFS</stp>
        <stp>2m Daily Avg Temp 12 hr Change</stp>
        <tr r="O78" s="1"/>
      </tp>
      <tp>
        <v>-0.68</v>
        <stp/>
        <stp>KPDX FDD3!-GFS</stp>
        <stp>2m Daily Avg Temp 12 hr Change</stp>
        <tr r="S78" s="1"/>
      </tp>
      <tp>
        <v>0.54</v>
        <stp/>
        <stp>KPDX FDD4!-GFS</stp>
        <stp>2m Daily Avg Temp 12 hr Change</stp>
        <tr r="W78" s="1"/>
      </tp>
      <tp>
        <v>1.21</v>
        <stp/>
        <stp>KPDX FDD5!-GFS</stp>
        <stp>2m Daily Avg Temp 12 hr Change</stp>
        <tr r="AA78" s="1"/>
      </tp>
      <tp>
        <v>-1.84</v>
        <stp/>
        <stp>KPDX FDD6!-GFS</stp>
        <stp>2m Daily Avg Temp 12 hr Change</stp>
        <tr r="AE78" s="1"/>
      </tp>
      <tp>
        <v>-0.76</v>
        <stp/>
        <stp>KPDX FDD7!-GFS</stp>
        <stp>2m Daily Avg Temp 12 hr Change</stp>
        <tr r="AI78" s="1"/>
      </tp>
      <tp>
        <v>-0.46</v>
        <stp/>
        <stp>KMGM FDD8!-GFS</stp>
        <stp>2m Daily Avg Temp 12 hr Change</stp>
        <tr r="AM27" s="1"/>
      </tp>
      <tp>
        <v>-2.38</v>
        <stp/>
        <stp>KMGM FDD9!-GFS</stp>
        <stp>2m Daily Avg Temp 12 hr Change</stp>
        <tr r="AQ27" s="1"/>
      </tp>
      <tp>
        <v>-0.4</v>
        <stp/>
        <stp>KMGM FDD1!-GFS</stp>
        <stp>2m Daily Avg Temp 12 hr Change</stp>
        <tr r="K27" s="1"/>
      </tp>
      <tp>
        <v>-0.14000000000000001</v>
        <stp/>
        <stp>KMGM FDD2!-GFS</stp>
        <stp>2m Daily Avg Temp 12 hr Change</stp>
        <tr r="O27" s="1"/>
      </tp>
      <tp>
        <v>0.28999999999999998</v>
        <stp/>
        <stp>KMGM FDD3!-GFS</stp>
        <stp>2m Daily Avg Temp 12 hr Change</stp>
        <tr r="S27" s="1"/>
      </tp>
      <tp>
        <v>1.44</v>
        <stp/>
        <stp>KMGM FDD4!-GFS</stp>
        <stp>2m Daily Avg Temp 12 hr Change</stp>
        <tr r="W27" s="1"/>
      </tp>
      <tp>
        <v>1.38</v>
        <stp/>
        <stp>KMGM FDD5!-GFS</stp>
        <stp>2m Daily Avg Temp 12 hr Change</stp>
        <tr r="AA27" s="1"/>
      </tp>
      <tp>
        <v>2.46</v>
        <stp/>
        <stp>KMGM FDD6!-GFS</stp>
        <stp>2m Daily Avg Temp 12 hr Change</stp>
        <tr r="AE27" s="1"/>
      </tp>
      <tp>
        <v>0.98</v>
        <stp/>
        <stp>KMGM FDD7!-GFS</stp>
        <stp>2m Daily Avg Temp 12 hr Change</stp>
        <tr r="AI27" s="1"/>
      </tp>
      <tp>
        <v>-0.74</v>
        <stp/>
        <stp>KAGS FDD8!-GFS</stp>
        <stp>2m Daily Avg Temp 12 hr Change</stp>
        <tr r="AM90" s="1"/>
      </tp>
      <tp>
        <v>-2.9</v>
        <stp/>
        <stp>KAGS FDD9!-GFS</stp>
        <stp>2m Daily Avg Temp 12 hr Change</stp>
        <tr r="AQ90" s="1"/>
      </tp>
      <tp>
        <v>0.48</v>
        <stp/>
        <stp>KAGS FDD1!-GFS</stp>
        <stp>2m Daily Avg Temp 12 hr Change</stp>
        <tr r="K90" s="1"/>
      </tp>
      <tp>
        <v>-0.24</v>
        <stp/>
        <stp>KAGS FDD2!-GFS</stp>
        <stp>2m Daily Avg Temp 12 hr Change</stp>
        <tr r="O90" s="1"/>
      </tp>
      <tp>
        <v>-0.02</v>
        <stp/>
        <stp>KAGS FDD3!-GFS</stp>
        <stp>2m Daily Avg Temp 12 hr Change</stp>
        <tr r="S90" s="1"/>
      </tp>
      <tp>
        <v>-0.11</v>
        <stp/>
        <stp>KAGS FDD4!-GFS</stp>
        <stp>2m Daily Avg Temp 12 hr Change</stp>
        <tr r="W90" s="1"/>
      </tp>
      <tp>
        <v>0.76</v>
        <stp/>
        <stp>KAGS FDD5!-GFS</stp>
        <stp>2m Daily Avg Temp 12 hr Change</stp>
        <tr r="AA90" s="1"/>
      </tp>
      <tp>
        <v>1.2</v>
        <stp/>
        <stp>KAGS FDD6!-GFS</stp>
        <stp>2m Daily Avg Temp 12 hr Change</stp>
        <tr r="AE90" s="1"/>
      </tp>
      <tp>
        <v>0.78</v>
        <stp/>
        <stp>KAGS FDD7!-GFS</stp>
        <stp>2m Daily Avg Temp 12 hr Change</stp>
        <tr r="AI90" s="1"/>
      </tp>
      <tp>
        <v>0.52</v>
        <stp/>
        <stp>KSFO FDD8!-GFS</stp>
        <stp>2m Daily Avg Temp 12 hr Change</stp>
        <tr r="AM71" s="1"/>
      </tp>
      <tp>
        <v>1.48</v>
        <stp/>
        <stp>KSFO FDD9!-GFS</stp>
        <stp>2m Daily Avg Temp 12 hr Change</stp>
        <tr r="AQ71" s="1"/>
      </tp>
      <tp>
        <v>0.21</v>
        <stp/>
        <stp>KSFO FDD1!-GFS</stp>
        <stp>2m Daily Avg Temp 12 hr Change</stp>
        <tr r="K71" s="1"/>
      </tp>
      <tp>
        <v>-0.05</v>
        <stp/>
        <stp>KSFO FDD2!-GFS</stp>
        <stp>2m Daily Avg Temp 12 hr Change</stp>
        <tr r="O71" s="1"/>
      </tp>
      <tp>
        <v>0.04</v>
        <stp/>
        <stp>KSFO FDD3!-GFS</stp>
        <stp>2m Daily Avg Temp 12 hr Change</stp>
        <tr r="S71" s="1"/>
      </tp>
      <tp>
        <v>-0.59</v>
        <stp/>
        <stp>KSFO FDD4!-GFS</stp>
        <stp>2m Daily Avg Temp 12 hr Change</stp>
        <tr r="W71" s="1"/>
      </tp>
      <tp>
        <v>-0.47</v>
        <stp/>
        <stp>KSFO FDD5!-GFS</stp>
        <stp>2m Daily Avg Temp 12 hr Change</stp>
        <tr r="AA71" s="1"/>
      </tp>
      <tp>
        <v>-0.03</v>
        <stp/>
        <stp>KSFO FDD6!-GFS</stp>
        <stp>2m Daily Avg Temp 12 hr Change</stp>
        <tr r="AE71" s="1"/>
      </tp>
      <tp>
        <v>0.2</v>
        <stp/>
        <stp>KSFO FDD7!-GFS</stp>
        <stp>2m Daily Avg Temp 12 hr Change</stp>
        <tr r="AI71" s="1"/>
      </tp>
      <tp>
        <v>0.54</v>
        <stp/>
        <stp>KBFL FDD8!-GFS</stp>
        <stp>2m Daily Avg Temp 12 hr Change</stp>
        <tr r="AM77" s="1"/>
      </tp>
      <tp>
        <v>1.58</v>
        <stp/>
        <stp>KBFL FDD9!-GFS</stp>
        <stp>2m Daily Avg Temp 12 hr Change</stp>
        <tr r="AQ77" s="1"/>
      </tp>
      <tp>
        <v>0.33</v>
        <stp/>
        <stp>KBFL FDD1!-GFS</stp>
        <stp>2m Daily Avg Temp 12 hr Change</stp>
        <tr r="K77" s="1"/>
      </tp>
      <tp>
        <v>0.28000000000000003</v>
        <stp/>
        <stp>KBFL FDD2!-GFS</stp>
        <stp>2m Daily Avg Temp 12 hr Change</stp>
        <tr r="O77" s="1"/>
      </tp>
      <tp>
        <v>0.2</v>
        <stp/>
        <stp>KBFL FDD3!-GFS</stp>
        <stp>2m Daily Avg Temp 12 hr Change</stp>
        <tr r="S77" s="1"/>
      </tp>
      <tp>
        <v>0.74</v>
        <stp/>
        <stp>KBFL FDD4!-GFS</stp>
        <stp>2m Daily Avg Temp 12 hr Change</stp>
        <tr r="W77" s="1"/>
      </tp>
      <tp>
        <v>-0.8</v>
        <stp/>
        <stp>KBFL FDD5!-GFS</stp>
        <stp>2m Daily Avg Temp 12 hr Change</stp>
        <tr r="AA77" s="1"/>
      </tp>
      <tp>
        <v>-0.76</v>
        <stp/>
        <stp>KBFL FDD6!-GFS</stp>
        <stp>2m Daily Avg Temp 12 hr Change</stp>
        <tr r="AE77" s="1"/>
      </tp>
      <tp>
        <v>0.28000000000000003</v>
        <stp/>
        <stp>KBFL FDD7!-GFS</stp>
        <stp>2m Daily Avg Temp 12 hr Change</stp>
        <tr r="AI77" s="1"/>
      </tp>
      <tp>
        <v>-2.5</v>
        <stp/>
        <stp>KDFW FDD8!-GFS</stp>
        <stp>2m Daily Avg Temp 12 hr Change</stp>
        <tr r="AM120" s="1"/>
      </tp>
      <tp>
        <v>0.11</v>
        <stp/>
        <stp>KDFW FDD9!-GFS</stp>
        <stp>2m Daily Avg Temp 12 hr Change</stp>
        <tr r="AQ120" s="1"/>
      </tp>
      <tp>
        <v>-0.03</v>
        <stp/>
        <stp>KDFW FDD1!-GFS</stp>
        <stp>2m Daily Avg Temp 12 hr Change</stp>
        <tr r="K120" s="1"/>
      </tp>
      <tp>
        <v>-0.3</v>
        <stp/>
        <stp>KDFW FDD2!-GFS</stp>
        <stp>2m Daily Avg Temp 12 hr Change</stp>
        <tr r="O120" s="1"/>
      </tp>
      <tp>
        <v>1.18</v>
        <stp/>
        <stp>KDFW FDD3!-GFS</stp>
        <stp>2m Daily Avg Temp 12 hr Change</stp>
        <tr r="S120" s="1"/>
      </tp>
      <tp>
        <v>0.95</v>
        <stp/>
        <stp>KDFW FDD4!-GFS</stp>
        <stp>2m Daily Avg Temp 12 hr Change</stp>
        <tr r="W120" s="1"/>
      </tp>
      <tp>
        <v>0.5</v>
        <stp/>
        <stp>KDFW FDD5!-GFS</stp>
        <stp>2m Daily Avg Temp 12 hr Change</stp>
        <tr r="AA120" s="1"/>
      </tp>
      <tp>
        <v>1.1000000000000001</v>
        <stp/>
        <stp>KDFW FDD6!-GFS</stp>
        <stp>2m Daily Avg Temp 12 hr Change</stp>
        <tr r="AE120" s="1"/>
      </tp>
      <tp>
        <v>-0.84</v>
        <stp/>
        <stp>KDFW FDD7!-GFS</stp>
        <stp>2m Daily Avg Temp 12 hr Change</stp>
        <tr r="AI120" s="1"/>
      </tp>
      <tp t="s">
        <v/>
        <stp/>
        <stp xml:space="preserve"> FDD13!-GFS</stp>
        <stp>2m Daily Avg Temp 12 hr Change</stp>
        <tr r="BG82" s="1"/>
        <tr r="BG102" s="1"/>
        <tr r="BG113" s="1"/>
        <tr r="BG58" s="1"/>
        <tr r="BG68" s="1"/>
      </tp>
      <tp t="s">
        <v/>
        <stp/>
        <stp xml:space="preserve"> FDD12!-GFS</stp>
        <stp>2m Daily Avg Temp 12 hr Change</stp>
        <tr r="BC68" s="1"/>
        <tr r="BC82" s="1"/>
        <tr r="BC113" s="1"/>
        <tr r="BC102" s="1"/>
        <tr r="BC58" s="1"/>
      </tp>
      <tp t="s">
        <v/>
        <stp/>
        <stp xml:space="preserve"> FDD11!-GFS</stp>
        <stp>2m Daily Avg Temp 12 hr Change</stp>
        <tr r="AY58" s="1"/>
        <tr r="AY102" s="1"/>
        <tr r="AY68" s="1"/>
        <tr r="AY82" s="1"/>
        <tr r="AY113" s="1"/>
      </tp>
      <tp t="s">
        <v/>
        <stp/>
        <stp xml:space="preserve"> FDD10!-GFS</stp>
        <stp>2m Daily Avg Temp 12 hr Change</stp>
        <tr r="AU82" s="1"/>
        <tr r="AU113" s="1"/>
        <tr r="AU58" s="1"/>
        <tr r="AU68" s="1"/>
        <tr r="AU102" s="1"/>
      </tp>
      <tp t="s">
        <v/>
        <stp/>
        <stp xml:space="preserve"> FDD16!-GFS</stp>
        <stp>2m Daily Avg Temp 12 hr Change</stp>
        <tr r="BS82" s="1"/>
        <tr r="BS58" s="1"/>
        <tr r="BS68" s="1"/>
        <tr r="BS102" s="1"/>
        <tr r="BS113" s="1"/>
      </tp>
      <tp t="s">
        <v/>
        <stp/>
        <stp xml:space="preserve"> FDD15!-GFS</stp>
        <stp>2m Daily Avg Temp 12 hr Change</stp>
        <tr r="BO58" s="1"/>
        <tr r="BO113" s="1"/>
        <tr r="BO102" s="1"/>
        <tr r="BO68" s="1"/>
        <tr r="BO82" s="1"/>
      </tp>
      <tp t="s">
        <v/>
        <stp/>
        <stp xml:space="preserve"> FDD14!-GFS</stp>
        <stp>2m Daily Avg Temp 12 hr Change</stp>
        <tr r="BK68" s="1"/>
        <tr r="BK102" s="1"/>
        <tr r="BK113" s="1"/>
        <tr r="BK82" s="1"/>
        <tr r="BK58" s="1"/>
      </tp>
      <tp>
        <v>19.2</v>
        <stp/>
        <stp>KSTL FDD1!-GFS</stp>
        <stp>2M Daily Max Temp</stp>
        <tr r="H106" s="1"/>
      </tp>
      <tp>
        <v>18.5</v>
        <stp/>
        <stp>KSTL FDD3!-GFS</stp>
        <stp>2M Daily Max Temp</stp>
        <tr r="P106" s="1"/>
      </tp>
      <tp>
        <v>16.739999999999998</v>
        <stp/>
        <stp>KSTL FDD2!-GFS</stp>
        <stp>2M Daily Max Temp</stp>
        <tr r="L106" s="1"/>
      </tp>
      <tp>
        <v>17.63</v>
        <stp/>
        <stp>KSTL FDD5!-GFS</stp>
        <stp>2M Daily Max Temp</stp>
        <tr r="X106" s="1"/>
      </tp>
      <tp>
        <v>21.55</v>
        <stp/>
        <stp>KSTL FDD4!-GFS</stp>
        <stp>2M Daily Max Temp</stp>
        <tr r="T106" s="1"/>
      </tp>
      <tp>
        <v>14.89</v>
        <stp/>
        <stp>KSTL FDD7!-GFS</stp>
        <stp>2M Daily Max Temp</stp>
        <tr r="AF106" s="1"/>
      </tp>
      <tp>
        <v>12.79</v>
        <stp/>
        <stp>KSTL FDD6!-GFS</stp>
        <stp>2M Daily Max Temp</stp>
        <tr r="AB106" s="1"/>
      </tp>
      <tp>
        <v>14.04</v>
        <stp/>
        <stp>KSTL FDD9!-GFS</stp>
        <stp>2M Daily Max Temp</stp>
        <tr r="AN106" s="1"/>
      </tp>
      <tp>
        <v>18.079999999999998</v>
        <stp/>
        <stp>KSTL FDD8!-GFS</stp>
        <stp>2M Daily Max Temp</stp>
        <tr r="AJ106" s="1"/>
      </tp>
      <tp>
        <v>15.94</v>
        <stp/>
        <stp>KSPI FDD1!-GFS</stp>
        <stp>2M Daily Max Temp</stp>
        <tr r="H12" s="1"/>
      </tp>
      <tp>
        <v>18.54</v>
        <stp/>
        <stp>KSPI FDD3!-GFS</stp>
        <stp>2M Daily Max Temp</stp>
        <tr r="P12" s="1"/>
      </tp>
      <tp>
        <v>13.42</v>
        <stp/>
        <stp>KSPI FDD2!-GFS</stp>
        <stp>2M Daily Max Temp</stp>
        <tr r="L12" s="1"/>
      </tp>
      <tp>
        <v>17.78</v>
        <stp/>
        <stp>KSPI FDD5!-GFS</stp>
        <stp>2M Daily Max Temp</stp>
        <tr r="X12" s="1"/>
      </tp>
      <tp>
        <v>19.64</v>
        <stp/>
        <stp>KSPI FDD4!-GFS</stp>
        <stp>2M Daily Max Temp</stp>
        <tr r="T12" s="1"/>
      </tp>
      <tp>
        <v>12.76</v>
        <stp/>
        <stp>KSPI FDD7!-GFS</stp>
        <stp>2M Daily Max Temp</stp>
        <tr r="AF12" s="1"/>
      </tp>
      <tp>
        <v>12.19</v>
        <stp/>
        <stp>KSPI FDD6!-GFS</stp>
        <stp>2M Daily Max Temp</stp>
        <tr r="AB12" s="1"/>
      </tp>
      <tp>
        <v>10.65</v>
        <stp/>
        <stp>KSPI FDD9!-GFS</stp>
        <stp>2M Daily Max Temp</stp>
        <tr r="AN12" s="1"/>
      </tp>
      <tp>
        <v>15.45</v>
        <stp/>
        <stp>KSPI FDD8!-GFS</stp>
        <stp>2M Daily Max Temp</stp>
        <tr r="AJ12" s="1"/>
      </tp>
      <tp>
        <v>7.72</v>
        <stp/>
        <stp>KDCA FDD9!-GFS</stp>
        <stp>2M Daily Avg Temp</stp>
        <tr r="AO99" s="1"/>
      </tp>
      <tp>
        <v>7.99</v>
        <stp/>
        <stp>KDCA FDD8!-GFS</stp>
        <stp>2M Daily Avg Temp</stp>
        <tr r="AK99" s="1"/>
      </tp>
      <tp>
        <v>15.42</v>
        <stp/>
        <stp>KDCA FDD5!-GFS</stp>
        <stp>2M Daily Avg Temp</stp>
        <tr r="Y99" s="1"/>
      </tp>
      <tp>
        <v>10.94</v>
        <stp/>
        <stp>KDCA FDD4!-GFS</stp>
        <stp>2M Daily Avg Temp</stp>
        <tr r="U99" s="1"/>
      </tp>
      <tp>
        <v>11.18</v>
        <stp/>
        <stp>KDCA FDD7!-GFS</stp>
        <stp>2M Daily Avg Temp</stp>
        <tr r="AG99" s="1"/>
      </tp>
      <tp>
        <v>13.88</v>
        <stp/>
        <stp>KDCA FDD6!-GFS</stp>
        <stp>2M Daily Avg Temp</stp>
        <tr r="AC99" s="1"/>
      </tp>
      <tp>
        <v>12.86</v>
        <stp/>
        <stp>KDCA FDD1!-GFS</stp>
        <stp>2M Daily Avg Temp</stp>
        <tr r="I99" s="1"/>
      </tp>
      <tp>
        <v>8.42</v>
        <stp/>
        <stp>KDCA FDD3!-GFS</stp>
        <stp>2M Daily Avg Temp</stp>
        <tr r="Q99" s="1"/>
      </tp>
      <tp>
        <v>11.97</v>
        <stp/>
        <stp>KDCA FDD2!-GFS</stp>
        <stp>2M Daily Avg Temp</stp>
        <tr r="M99" s="1"/>
      </tp>
      <tp>
        <v>6.48</v>
        <stp/>
        <stp>KDAY FDD9!-GFS</stp>
        <stp>2M Daily Avg Temp</stp>
        <tr r="AO22" s="1"/>
      </tp>
      <tp>
        <v>4.8600000000000003</v>
        <stp/>
        <stp>KDAY FDD8!-GFS</stp>
        <stp>2M Daily Avg Temp</stp>
        <tr r="AK22" s="1"/>
      </tp>
      <tp>
        <v>13.3</v>
        <stp/>
        <stp>KDAY FDD5!-GFS</stp>
        <stp>2M Daily Avg Temp</stp>
        <tr r="Y22" s="1"/>
      </tp>
      <tp>
        <v>9.48</v>
        <stp/>
        <stp>KDAY FDD4!-GFS</stp>
        <stp>2M Daily Avg Temp</stp>
        <tr r="U22" s="1"/>
      </tp>
      <tp>
        <v>3.64</v>
        <stp/>
        <stp>KDAY FDD7!-GFS</stp>
        <stp>2M Daily Avg Temp</stp>
        <tr r="AG22" s="1"/>
      </tp>
      <tp>
        <v>10</v>
        <stp/>
        <stp>KDAY FDD6!-GFS</stp>
        <stp>2M Daily Avg Temp</stp>
        <tr r="AC22" s="1"/>
      </tp>
      <tp>
        <v>9.24</v>
        <stp/>
        <stp>KDAY FDD1!-GFS</stp>
        <stp>2M Daily Avg Temp</stp>
        <tr r="I22" s="1"/>
      </tp>
      <tp>
        <v>7.36</v>
        <stp/>
        <stp>KDAY FDD3!-GFS</stp>
        <stp>2M Daily Avg Temp</stp>
        <tr r="Q22" s="1"/>
      </tp>
      <tp>
        <v>5.86</v>
        <stp/>
        <stp>KDAY FDD2!-GFS</stp>
        <stp>2M Daily Avg Temp</stp>
        <tr r="M22" s="1"/>
      </tp>
      <tp>
        <v>26.81</v>
        <stp/>
        <stp>KDFW FDD9!-GFS</stp>
        <stp>2M Daily Avg Temp</stp>
        <tr r="AO120" s="1"/>
      </tp>
      <tp>
        <v>19.16</v>
        <stp/>
        <stp>KDFW FDD8!-GFS</stp>
        <stp>2M Daily Avg Temp</stp>
        <tr r="AK120" s="1"/>
      </tp>
      <tp>
        <v>23.95</v>
        <stp/>
        <stp>KDFW FDD5!-GFS</stp>
        <stp>2M Daily Avg Temp</stp>
        <tr r="Y120" s="1"/>
      </tp>
      <tp>
        <v>22.89</v>
        <stp/>
        <stp>KDFW FDD4!-GFS</stp>
        <stp>2M Daily Avg Temp</stp>
        <tr r="U120" s="1"/>
      </tp>
      <tp>
        <v>20.2</v>
        <stp/>
        <stp>KDFW FDD7!-GFS</stp>
        <stp>2M Daily Avg Temp</stp>
        <tr r="AG120" s="1"/>
      </tp>
      <tp>
        <v>20.5</v>
        <stp/>
        <stp>KDFW FDD6!-GFS</stp>
        <stp>2M Daily Avg Temp</stp>
        <tr r="AC120" s="1"/>
      </tp>
      <tp>
        <v>20.73</v>
        <stp/>
        <stp>KDFW FDD1!-GFS</stp>
        <stp>2M Daily Avg Temp</stp>
        <tr r="I120" s="1"/>
      </tp>
      <tp>
        <v>26.5</v>
        <stp/>
        <stp>KDFW FDD3!-GFS</stp>
        <stp>2M Daily Avg Temp</stp>
        <tr r="Q120" s="1"/>
      </tp>
      <tp>
        <v>22.06</v>
        <stp/>
        <stp>KDFW FDD2!-GFS</stp>
        <stp>2M Daily Avg Temp</stp>
        <tr r="M120" s="1"/>
      </tp>
      <tp>
        <v>13.05</v>
        <stp/>
        <stp>KDEN FDD9!-GFS</stp>
        <stp>2M Daily Avg Temp</stp>
        <tr r="AO49" s="1"/>
      </tp>
      <tp>
        <v>16.32</v>
        <stp/>
        <stp>KDEN FDD8!-GFS</stp>
        <stp>2M Daily Avg Temp</stp>
        <tr r="AK49" s="1"/>
      </tp>
      <tp>
        <v>7</v>
        <stp/>
        <stp>KDEN FDD5!-GFS</stp>
        <stp>2M Daily Avg Temp</stp>
        <tr r="Y49" s="1"/>
      </tp>
      <tp>
        <v>12.88</v>
        <stp/>
        <stp>KDEN FDD4!-GFS</stp>
        <stp>2M Daily Avg Temp</stp>
        <tr r="U49" s="1"/>
      </tp>
      <tp>
        <v>13.97</v>
        <stp/>
        <stp>KDEN FDD7!-GFS</stp>
        <stp>2M Daily Avg Temp</stp>
        <tr r="AG49" s="1"/>
      </tp>
      <tp>
        <v>9.16</v>
        <stp/>
        <stp>KDEN FDD6!-GFS</stp>
        <stp>2M Daily Avg Temp</stp>
        <tr r="AC49" s="1"/>
      </tp>
      <tp>
        <v>9.26</v>
        <stp/>
        <stp>KDEN FDD1!-GFS</stp>
        <stp>2M Daily Avg Temp</stp>
        <tr r="I49" s="1"/>
      </tp>
      <tp>
        <v>12.56</v>
        <stp/>
        <stp>KDEN FDD3!-GFS</stp>
        <stp>2M Daily Avg Temp</stp>
        <tr r="Q49" s="1"/>
      </tp>
      <tp>
        <v>11.29</v>
        <stp/>
        <stp>KDEN FDD2!-GFS</stp>
        <stp>2M Daily Avg Temp</stp>
        <tr r="M49" s="1"/>
      </tp>
      <tp>
        <v>21.19</v>
        <stp/>
        <stp>KSEA FDD1!-GFS</stp>
        <stp>2M Daily Max Temp</stp>
        <tr r="H80" s="1"/>
      </tp>
      <tp>
        <v>10.54</v>
        <stp/>
        <stp>KSEA FDD3!-GFS</stp>
        <stp>2M Daily Max Temp</stp>
        <tr r="P80" s="1"/>
      </tp>
      <tp>
        <v>12.88</v>
        <stp/>
        <stp>KSEA FDD2!-GFS</stp>
        <stp>2M Daily Max Temp</stp>
        <tr r="L80" s="1"/>
      </tp>
      <tp>
        <v>20.239999999999998</v>
        <stp/>
        <stp>KSEA FDD5!-GFS</stp>
        <stp>2M Daily Max Temp</stp>
        <tr r="X80" s="1"/>
      </tp>
      <tp>
        <v>15.3</v>
        <stp/>
        <stp>KSEA FDD4!-GFS</stp>
        <stp>2M Daily Max Temp</stp>
        <tr r="T80" s="1"/>
      </tp>
      <tp>
        <v>14.54</v>
        <stp/>
        <stp>KSEA FDD7!-GFS</stp>
        <stp>2M Daily Max Temp</stp>
        <tr r="AF80" s="1"/>
      </tp>
      <tp>
        <v>13.28</v>
        <stp/>
        <stp>KSEA FDD6!-GFS</stp>
        <stp>2M Daily Max Temp</stp>
        <tr r="AB80" s="1"/>
      </tp>
      <tp>
        <v>19.760000000000002</v>
        <stp/>
        <stp>KSEA FDD9!-GFS</stp>
        <stp>2M Daily Max Temp</stp>
        <tr r="AN80" s="1"/>
      </tp>
      <tp>
        <v>14.35</v>
        <stp/>
        <stp>KSEA FDD8!-GFS</stp>
        <stp>2M Daily Max Temp</stp>
        <tr r="AJ80" s="1"/>
      </tp>
      <tp>
        <v>18.95</v>
        <stp/>
        <stp>KSDF FDD1!-GFS</stp>
        <stp>2M Daily Max Temp</stp>
        <tr r="H29" s="1"/>
      </tp>
      <tp>
        <v>18.309999999999999</v>
        <stp/>
        <stp>KSDF FDD3!-GFS</stp>
        <stp>2M Daily Max Temp</stp>
        <tr r="P29" s="1"/>
      </tp>
      <tp>
        <v>14.5</v>
        <stp/>
        <stp>KSDF FDD2!-GFS</stp>
        <stp>2M Daily Max Temp</stp>
        <tr r="L29" s="1"/>
      </tp>
      <tp>
        <v>22.43</v>
        <stp/>
        <stp>KSDF FDD5!-GFS</stp>
        <stp>2M Daily Max Temp</stp>
        <tr r="X29" s="1"/>
      </tp>
      <tp>
        <v>15.85</v>
        <stp/>
        <stp>KSDF FDD4!-GFS</stp>
        <stp>2M Daily Max Temp</stp>
        <tr r="T29" s="1"/>
      </tp>
      <tp>
        <v>10.96</v>
        <stp/>
        <stp>KSDF FDD7!-GFS</stp>
        <stp>2M Daily Max Temp</stp>
        <tr r="AF29" s="1"/>
      </tp>
      <tp>
        <v>17.649999999999999</v>
        <stp/>
        <stp>KSDF FDD6!-GFS</stp>
        <stp>2M Daily Max Temp</stp>
        <tr r="AB29" s="1"/>
      </tp>
      <tp>
        <v>14.69</v>
        <stp/>
        <stp>KSDF FDD9!-GFS</stp>
        <stp>2M Daily Max Temp</stp>
        <tr r="AN29" s="1"/>
      </tp>
      <tp>
        <v>14.33</v>
        <stp/>
        <stp>KSDF FDD8!-GFS</stp>
        <stp>2M Daily Max Temp</stp>
        <tr r="AJ29" s="1"/>
      </tp>
      <tp>
        <v>14.86</v>
        <stp/>
        <stp>KSFO FDD1!-GFS</stp>
        <stp>2M Daily Max Temp</stp>
        <tr r="H71" s="1"/>
      </tp>
      <tp>
        <v>18.579999999999998</v>
        <stp/>
        <stp>KSFO FDD3!-GFS</stp>
        <stp>2M Daily Max Temp</stp>
        <tr r="P71" s="1"/>
      </tp>
      <tp>
        <v>15.8</v>
        <stp/>
        <stp>KSFO FDD2!-GFS</stp>
        <stp>2M Daily Max Temp</stp>
        <tr r="L71" s="1"/>
      </tp>
      <tp>
        <v>20.04</v>
        <stp/>
        <stp>KSFO FDD5!-GFS</stp>
        <stp>2M Daily Max Temp</stp>
        <tr r="X71" s="1"/>
      </tp>
      <tp>
        <v>18.3</v>
        <stp/>
        <stp>KSFO FDD4!-GFS</stp>
        <stp>2M Daily Max Temp</stp>
        <tr r="T71" s="1"/>
      </tp>
      <tp>
        <v>16.3</v>
        <stp/>
        <stp>KSFO FDD7!-GFS</stp>
        <stp>2M Daily Max Temp</stp>
        <tr r="AF71" s="1"/>
      </tp>
      <tp>
        <v>18.190000000000001</v>
        <stp/>
        <stp>KSFO FDD6!-GFS</stp>
        <stp>2M Daily Max Temp</stp>
        <tr r="AB71" s="1"/>
      </tp>
      <tp>
        <v>23.57</v>
        <stp/>
        <stp>KSFO FDD9!-GFS</stp>
        <stp>2M Daily Max Temp</stp>
        <tr r="AN71" s="1"/>
      </tp>
      <tp>
        <v>17.23</v>
        <stp/>
        <stp>KSFO FDD8!-GFS</stp>
        <stp>2M Daily Max Temp</stp>
        <tr r="AJ71" s="1"/>
      </tp>
      <tp>
        <v>20.83</v>
        <stp/>
        <stp>KSAC FDD1!-GFS</stp>
        <stp>2M Daily Max Temp</stp>
        <tr r="H72" s="1"/>
      </tp>
      <tp>
        <v>25.2</v>
        <stp/>
        <stp>KSAC FDD3!-GFS</stp>
        <stp>2M Daily Max Temp</stp>
        <tr r="P72" s="1"/>
      </tp>
      <tp>
        <v>22.34</v>
        <stp/>
        <stp>KSAC FDD2!-GFS</stp>
        <stp>2M Daily Max Temp</stp>
        <tr r="L72" s="1"/>
      </tp>
      <tp>
        <v>27.14</v>
        <stp/>
        <stp>KSAC FDD5!-GFS</stp>
        <stp>2M Daily Max Temp</stp>
        <tr r="X72" s="1"/>
      </tp>
      <tp>
        <v>24.97</v>
        <stp/>
        <stp>KSAC FDD4!-GFS</stp>
        <stp>2M Daily Max Temp</stp>
        <tr r="T72" s="1"/>
      </tp>
      <tp>
        <v>23.96</v>
        <stp/>
        <stp>KSAC FDD7!-GFS</stp>
        <stp>2M Daily Max Temp</stp>
        <tr r="AF72" s="1"/>
      </tp>
      <tp>
        <v>26.3</v>
        <stp/>
        <stp>KSAC FDD6!-GFS</stp>
        <stp>2M Daily Max Temp</stp>
        <tr r="AB72" s="1"/>
      </tp>
      <tp>
        <v>29.15</v>
        <stp/>
        <stp>KSAC FDD9!-GFS</stp>
        <stp>2M Daily Max Temp</stp>
        <tr r="AN72" s="1"/>
      </tp>
      <tp>
        <v>24.55</v>
        <stp/>
        <stp>KSAC FDD8!-GFS</stp>
        <stp>2M Daily Max Temp</stp>
        <tr r="AJ72" s="1"/>
      </tp>
      <tp>
        <v>17.66</v>
        <stp/>
        <stp>KSAN FDD1!-GFS</stp>
        <stp>2M Daily Max Temp</stp>
        <tr r="H75" s="1"/>
      </tp>
      <tp>
        <v>23.41</v>
        <stp/>
        <stp>KSAN FDD3!-GFS</stp>
        <stp>2M Daily Max Temp</stp>
        <tr r="P75" s="1"/>
      </tp>
      <tp>
        <v>18.34</v>
        <stp/>
        <stp>KSAN FDD2!-GFS</stp>
        <stp>2M Daily Max Temp</stp>
        <tr r="L75" s="1"/>
      </tp>
      <tp>
        <v>24.66</v>
        <stp/>
        <stp>KSAN FDD5!-GFS</stp>
        <stp>2M Daily Max Temp</stp>
        <tr r="X75" s="1"/>
      </tp>
      <tp>
        <v>23.25</v>
        <stp/>
        <stp>KSAN FDD4!-GFS</stp>
        <stp>2M Daily Max Temp</stp>
        <tr r="T75" s="1"/>
      </tp>
      <tp>
        <v>22.89</v>
        <stp/>
        <stp>KSAN FDD7!-GFS</stp>
        <stp>2M Daily Max Temp</stp>
        <tr r="AF75" s="1"/>
      </tp>
      <tp>
        <v>22.9</v>
        <stp/>
        <stp>KSAN FDD6!-GFS</stp>
        <stp>2M Daily Max Temp</stp>
        <tr r="AB75" s="1"/>
      </tp>
      <tp>
        <v>21.73</v>
        <stp/>
        <stp>KSAN FDD9!-GFS</stp>
        <stp>2M Daily Max Temp</stp>
        <tr r="AN75" s="1"/>
      </tp>
      <tp>
        <v>21.65</v>
        <stp/>
        <stp>KSAN FDD8!-GFS</stp>
        <stp>2M Daily Max Temp</stp>
        <tr r="AJ75" s="1"/>
      </tp>
      <tp>
        <v>31.69</v>
        <stp/>
        <stp>KSAT FDD1!-GFS</stp>
        <stp>2M Daily Max Temp</stp>
        <tr r="H121" s="1"/>
      </tp>
      <tp>
        <v>31.44</v>
        <stp/>
        <stp>KSAT FDD3!-GFS</stp>
        <stp>2M Daily Max Temp</stp>
        <tr r="P121" s="1"/>
      </tp>
      <tp>
        <v>25.36</v>
        <stp/>
        <stp>KSAT FDD2!-GFS</stp>
        <stp>2M Daily Max Temp</stp>
        <tr r="L121" s="1"/>
      </tp>
      <tp>
        <v>35.299999999999997</v>
        <stp/>
        <stp>KSAT FDD5!-GFS</stp>
        <stp>2M Daily Max Temp</stp>
        <tr r="X121" s="1"/>
      </tp>
      <tp>
        <v>31.78</v>
        <stp/>
        <stp>KSAT FDD4!-GFS</stp>
        <stp>2M Daily Max Temp</stp>
        <tr r="T121" s="1"/>
      </tp>
      <tp>
        <v>26.89</v>
        <stp/>
        <stp>KSAT FDD7!-GFS</stp>
        <stp>2M Daily Max Temp</stp>
        <tr r="AF121" s="1"/>
      </tp>
      <tp>
        <v>26.65</v>
        <stp/>
        <stp>KSAT FDD6!-GFS</stp>
        <stp>2M Daily Max Temp</stp>
        <tr r="AB121" s="1"/>
      </tp>
      <tp>
        <v>33.36</v>
        <stp/>
        <stp>KSAT FDD9!-GFS</stp>
        <stp>2M Daily Max Temp</stp>
        <tr r="AN121" s="1"/>
      </tp>
      <tp>
        <v>25.74</v>
        <stp/>
        <stp>KSAT FDD8!-GFS</stp>
        <stp>2M Daily Max Temp</stp>
        <tr r="AJ121" s="1"/>
      </tp>
      <tp>
        <v>20.93</v>
        <stp/>
        <stp>KSCK FDD1!-GFS</stp>
        <stp>2M Daily Max Temp</stp>
        <tr r="H74" s="1"/>
      </tp>
      <tp>
        <v>26.01</v>
        <stp/>
        <stp>KSCK FDD3!-GFS</stp>
        <stp>2M Daily Max Temp</stp>
        <tr r="P74" s="1"/>
      </tp>
      <tp>
        <v>22.75</v>
        <stp/>
        <stp>KSCK FDD2!-GFS</stp>
        <stp>2M Daily Max Temp</stp>
        <tr r="L74" s="1"/>
      </tp>
      <tp>
        <v>27.1</v>
        <stp/>
        <stp>KSCK FDD5!-GFS</stp>
        <stp>2M Daily Max Temp</stp>
        <tr r="X74" s="1"/>
      </tp>
      <tp>
        <v>25.1</v>
        <stp/>
        <stp>KSCK FDD4!-GFS</stp>
        <stp>2M Daily Max Temp</stp>
        <tr r="T74" s="1"/>
      </tp>
      <tp>
        <v>25.79</v>
        <stp/>
        <stp>KSCK FDD7!-GFS</stp>
        <stp>2M Daily Max Temp</stp>
        <tr r="AF74" s="1"/>
      </tp>
      <tp>
        <v>27.83</v>
        <stp/>
        <stp>KSCK FDD6!-GFS</stp>
        <stp>2M Daily Max Temp</stp>
        <tr r="AB74" s="1"/>
      </tp>
      <tp>
        <v>28.64</v>
        <stp/>
        <stp>KSCK FDD9!-GFS</stp>
        <stp>2M Daily Max Temp</stp>
        <tr r="AN74" s="1"/>
      </tp>
      <tp>
        <v>25.21</v>
        <stp/>
        <stp>KSCK FDD8!-GFS</stp>
        <stp>2M Daily Max Temp</stp>
        <tr r="AJ74" s="1"/>
      </tp>
      <tp>
        <v>20.69</v>
        <stp/>
        <stp>KSLE FDD1!-GFS</stp>
        <stp>2M Daily Max Temp</stp>
        <tr r="H79" s="1"/>
      </tp>
      <tp>
        <v>12.42</v>
        <stp/>
        <stp>KSLE FDD3!-GFS</stp>
        <stp>2M Daily Max Temp</stp>
        <tr r="P79" s="1"/>
      </tp>
      <tp>
        <v>16.670000000000002</v>
        <stp/>
        <stp>KSLE FDD2!-GFS</stp>
        <stp>2M Daily Max Temp</stp>
        <tr r="L79" s="1"/>
      </tp>
      <tp>
        <v>19.8</v>
        <stp/>
        <stp>KSLE FDD5!-GFS</stp>
        <stp>2M Daily Max Temp</stp>
        <tr r="X79" s="1"/>
      </tp>
      <tp>
        <v>17.22</v>
        <stp/>
        <stp>KSLE FDD4!-GFS</stp>
        <stp>2M Daily Max Temp</stp>
        <tr r="T79" s="1"/>
      </tp>
      <tp>
        <v>15.15</v>
        <stp/>
        <stp>KSLE FDD7!-GFS</stp>
        <stp>2M Daily Max Temp</stp>
        <tr r="AF79" s="1"/>
      </tp>
      <tp>
        <v>18.07</v>
        <stp/>
        <stp>KSLE FDD6!-GFS</stp>
        <stp>2M Daily Max Temp</stp>
        <tr r="AB79" s="1"/>
      </tp>
      <tp>
        <v>17.940000000000001</v>
        <stp/>
        <stp>KSLE FDD9!-GFS</stp>
        <stp>2M Daily Max Temp</stp>
        <tr r="AN79" s="1"/>
      </tp>
      <tp>
        <v>15.21</v>
        <stp/>
        <stp>KSLE FDD8!-GFS</stp>
        <stp>2M Daily Max Temp</stp>
        <tr r="AJ79" s="1"/>
      </tp>
      <tp>
        <v>15.24</v>
        <stp/>
        <stp>KSLC FDD1!-GFS</stp>
        <stp>2M Daily Max Temp</stp>
        <tr r="H56" s="1"/>
      </tp>
      <tp>
        <v>16.54</v>
        <stp/>
        <stp>KSLC FDD3!-GFS</stp>
        <stp>2M Daily Max Temp</stp>
        <tr r="P56" s="1"/>
      </tp>
      <tp>
        <v>16.440000000000001</v>
        <stp/>
        <stp>KSLC FDD2!-GFS</stp>
        <stp>2M Daily Max Temp</stp>
        <tr r="L56" s="1"/>
      </tp>
      <tp>
        <v>12.8</v>
        <stp/>
        <stp>KSLC FDD5!-GFS</stp>
        <stp>2M Daily Max Temp</stp>
        <tr r="X56" s="1"/>
      </tp>
      <tp>
        <v>12.89</v>
        <stp/>
        <stp>KSLC FDD4!-GFS</stp>
        <stp>2M Daily Max Temp</stp>
        <tr r="T56" s="1"/>
      </tp>
      <tp>
        <v>20.92</v>
        <stp/>
        <stp>KSLC FDD7!-GFS</stp>
        <stp>2M Daily Max Temp</stp>
        <tr r="AF56" s="1"/>
      </tp>
      <tp>
        <v>18.45</v>
        <stp/>
        <stp>KSLC FDD6!-GFS</stp>
        <stp>2M Daily Max Temp</stp>
        <tr r="AB56" s="1"/>
      </tp>
      <tp>
        <v>13.49</v>
        <stp/>
        <stp>KSLC FDD9!-GFS</stp>
        <stp>2M Daily Max Temp</stp>
        <tr r="AN56" s="1"/>
      </tp>
      <tp>
        <v>18.079999999999998</v>
        <stp/>
        <stp>KSLC FDD8!-GFS</stp>
        <stp>2M Daily Max Temp</stp>
        <tr r="AJ56" s="1"/>
      </tp>
      <tp>
        <v>14.08</v>
        <stp/>
        <stp>KDSM FDD9!-GFS</stp>
        <stp>2M Daily Avg Temp</stp>
        <tr r="AO103" s="1"/>
      </tp>
      <tp>
        <v>9.31</v>
        <stp/>
        <stp>KDSM FDD8!-GFS</stp>
        <stp>2M Daily Avg Temp</stp>
        <tr r="AK103" s="1"/>
      </tp>
      <tp>
        <v>13.16</v>
        <stp/>
        <stp>KDSM FDD5!-GFS</stp>
        <stp>2M Daily Avg Temp</stp>
        <tr r="Y103" s="1"/>
      </tp>
      <tp>
        <v>15.7</v>
        <stp/>
        <stp>KDSM FDD4!-GFS</stp>
        <stp>2M Daily Avg Temp</stp>
        <tr r="U103" s="1"/>
      </tp>
      <tp>
        <v>9.2799999999999994</v>
        <stp/>
        <stp>KDSM FDD7!-GFS</stp>
        <stp>2M Daily Avg Temp</stp>
        <tr r="AG103" s="1"/>
      </tp>
      <tp>
        <v>9.68</v>
        <stp/>
        <stp>KDSM FDD6!-GFS</stp>
        <stp>2M Daily Avg Temp</stp>
        <tr r="AC103" s="1"/>
      </tp>
      <tp>
        <v>11.89</v>
        <stp/>
        <stp>KDSM FDD1!-GFS</stp>
        <stp>2M Daily Avg Temp</stp>
        <tr r="I103" s="1"/>
      </tp>
      <tp>
        <v>14.88</v>
        <stp/>
        <stp>KDSM FDD3!-GFS</stp>
        <stp>2M Daily Avg Temp</stp>
        <tr r="Q103" s="1"/>
      </tp>
      <tp>
        <v>9.76</v>
        <stp/>
        <stp>KDSM FDD2!-GFS</stp>
        <stp>2M Daily Avg Temp</stp>
        <tr r="M103" s="1"/>
      </tp>
      <tp>
        <v>6.89</v>
        <stp/>
        <stp>KDTW FDD9!-GFS</stp>
        <stp>2M Daily Avg Temp</stp>
        <tr r="AO15" s="1"/>
      </tp>
      <tp>
        <v>4.92</v>
        <stp/>
        <stp>KDTW FDD8!-GFS</stp>
        <stp>2M Daily Avg Temp</stp>
        <tr r="AK15" s="1"/>
      </tp>
      <tp>
        <v>9.77</v>
        <stp/>
        <stp>KDTW FDD5!-GFS</stp>
        <stp>2M Daily Avg Temp</stp>
        <tr r="Y15" s="1"/>
      </tp>
      <tp>
        <v>10.41</v>
        <stp/>
        <stp>KDTW FDD4!-GFS</stp>
        <stp>2M Daily Avg Temp</stp>
        <tr r="U15" s="1"/>
      </tp>
      <tp>
        <v>4.53</v>
        <stp/>
        <stp>KDTW FDD7!-GFS</stp>
        <stp>2M Daily Avg Temp</stp>
        <tr r="AG15" s="1"/>
      </tp>
      <tp>
        <v>11.12</v>
        <stp/>
        <stp>KDTW FDD6!-GFS</stp>
        <stp>2M Daily Avg Temp</stp>
        <tr r="AC15" s="1"/>
      </tp>
      <tp>
        <v>7.2</v>
        <stp/>
        <stp>KDTW FDD1!-GFS</stp>
        <stp>2M Daily Avg Temp</stp>
        <tr r="I15" s="1"/>
      </tp>
      <tp>
        <v>4.46</v>
        <stp/>
        <stp>KDTW FDD3!-GFS</stp>
        <stp>2M Daily Avg Temp</stp>
        <tr r="Q15" s="1"/>
      </tp>
      <tp>
        <v>5.03</v>
        <stp/>
        <stp>KDTW FDD2!-GFS</stp>
        <stp>2M Daily Avg Temp</stp>
        <tr r="M15" s="1"/>
      </tp>
      <tp>
        <v>18.62</v>
        <stp/>
        <stp>KSJC FDD1!-GFS</stp>
        <stp>2M Daily Max Temp</stp>
        <tr r="H76" s="1"/>
      </tp>
      <tp>
        <v>23.14</v>
        <stp/>
        <stp>KSJC FDD3!-GFS</stp>
        <stp>2M Daily Max Temp</stp>
        <tr r="P76" s="1"/>
      </tp>
      <tp>
        <v>20.329999999999998</v>
        <stp/>
        <stp>KSJC FDD2!-GFS</stp>
        <stp>2M Daily Max Temp</stp>
        <tr r="L76" s="1"/>
      </tp>
      <tp>
        <v>25.51</v>
        <stp/>
        <stp>KSJC FDD5!-GFS</stp>
        <stp>2M Daily Max Temp</stp>
        <tr r="X76" s="1"/>
      </tp>
      <tp>
        <v>22.27</v>
        <stp/>
        <stp>KSJC FDD4!-GFS</stp>
        <stp>2M Daily Max Temp</stp>
        <tr r="T76" s="1"/>
      </tp>
      <tp>
        <v>21.53</v>
        <stp/>
        <stp>KSJC FDD7!-GFS</stp>
        <stp>2M Daily Max Temp</stp>
        <tr r="AF76" s="1"/>
      </tp>
      <tp>
        <v>23.73</v>
        <stp/>
        <stp>KSJC FDD6!-GFS</stp>
        <stp>2M Daily Max Temp</stp>
        <tr r="AB76" s="1"/>
      </tp>
      <tp>
        <v>29.08</v>
        <stp/>
        <stp>KSJC FDD9!-GFS</stp>
        <stp>2M Daily Max Temp</stp>
        <tr r="AN76" s="1"/>
      </tp>
      <tp>
        <v>21.31</v>
        <stp/>
        <stp>KSJC FDD8!-GFS</stp>
        <stp>2M Daily Max Temp</stp>
        <tr r="AJ76" s="1"/>
      </tp>
      <tp>
        <v>26.11</v>
        <stp/>
        <stp>KELP FDD9!-GFS</stp>
        <stp>2M Daily Avg Temp</stp>
        <tr r="AO123" s="1"/>
      </tp>
      <tp>
        <v>25.36</v>
        <stp/>
        <stp>KELP FDD8!-GFS</stp>
        <stp>2M Daily Avg Temp</stp>
        <tr r="AK123" s="1"/>
      </tp>
      <tp>
        <v>24.56</v>
        <stp/>
        <stp>KELP FDD5!-GFS</stp>
        <stp>2M Daily Avg Temp</stp>
        <tr r="Y123" s="1"/>
      </tp>
      <tp>
        <v>22.9</v>
        <stp/>
        <stp>KELP FDD4!-GFS</stp>
        <stp>2M Daily Avg Temp</stp>
        <tr r="U123" s="1"/>
      </tp>
      <tp>
        <v>25.42</v>
        <stp/>
        <stp>KELP FDD7!-GFS</stp>
        <stp>2M Daily Avg Temp</stp>
        <tr r="AG123" s="1"/>
      </tp>
      <tp>
        <v>23.1</v>
        <stp/>
        <stp>KELP FDD6!-GFS</stp>
        <stp>2M Daily Avg Temp</stp>
        <tr r="AC123" s="1"/>
      </tp>
      <tp>
        <v>21.1</v>
        <stp/>
        <stp>KELP FDD1!-GFS</stp>
        <stp>2M Daily Avg Temp</stp>
        <tr r="I123" s="1"/>
      </tp>
      <tp>
        <v>20.34</v>
        <stp/>
        <stp>KELP FDD3!-GFS</stp>
        <stp>2M Daily Avg Temp</stp>
        <tr r="Q123" s="1"/>
      </tp>
      <tp>
        <v>22.46</v>
        <stp/>
        <stp>KELP FDD2!-GFS</stp>
        <stp>2M Daily Avg Temp</stp>
        <tr r="M123" s="1"/>
      </tp>
      <tp>
        <v>16.399999999999999</v>
        <stp/>
        <stp>KRDU FDD1!-GFS</stp>
        <stp>2M Daily Max Temp</stp>
        <tr r="H94" s="1"/>
      </tp>
      <tp>
        <v>18.53</v>
        <stp/>
        <stp>KRDU FDD3!-GFS</stp>
        <stp>2M Daily Max Temp</stp>
        <tr r="P94" s="1"/>
      </tp>
      <tp>
        <v>22.51</v>
        <stp/>
        <stp>KRDU FDD2!-GFS</stp>
        <stp>2M Daily Max Temp</stp>
        <tr r="L94" s="1"/>
      </tp>
      <tp>
        <v>23.47</v>
        <stp/>
        <stp>KRDU FDD5!-GFS</stp>
        <stp>2M Daily Max Temp</stp>
        <tr r="X94" s="1"/>
      </tp>
      <tp>
        <v>18.03</v>
        <stp/>
        <stp>KRDU FDD4!-GFS</stp>
        <stp>2M Daily Max Temp</stp>
        <tr r="T94" s="1"/>
      </tp>
      <tp>
        <v>16.989999999999998</v>
        <stp/>
        <stp>KRDU FDD7!-GFS</stp>
        <stp>2M Daily Max Temp</stp>
        <tr r="AF94" s="1"/>
      </tp>
      <tp>
        <v>26.09</v>
        <stp/>
        <stp>KRDU FDD6!-GFS</stp>
        <stp>2M Daily Max Temp</stp>
        <tr r="AB94" s="1"/>
      </tp>
      <tp>
        <v>17.43</v>
        <stp/>
        <stp>KRDU FDD9!-GFS</stp>
        <stp>2M Daily Max Temp</stp>
        <tr r="AN94" s="1"/>
      </tp>
      <tp>
        <v>15.83</v>
        <stp/>
        <stp>KRDU FDD8!-GFS</stp>
        <stp>2M Daily Max Temp</stp>
        <tr r="AJ94" s="1"/>
      </tp>
      <tp>
        <v>7.69</v>
        <stp/>
        <stp>KROC FDD1!-GFS</stp>
        <stp>2M Daily Max Temp</stp>
        <tr r="H41" s="1"/>
      </tp>
      <tp>
        <v>5.24</v>
        <stp/>
        <stp>KROC FDD3!-GFS</stp>
        <stp>2M Daily Max Temp</stp>
        <tr r="P41" s="1"/>
      </tp>
      <tp>
        <v>7.29</v>
        <stp/>
        <stp>KROC FDD2!-GFS</stp>
        <stp>2M Daily Max Temp</stp>
        <tr r="L41" s="1"/>
      </tp>
      <tp>
        <v>9.1999999999999993</v>
        <stp/>
        <stp>KROC FDD5!-GFS</stp>
        <stp>2M Daily Max Temp</stp>
        <tr r="X41" s="1"/>
      </tp>
      <tp>
        <v>7.05</v>
        <stp/>
        <stp>KROC FDD4!-GFS</stp>
        <stp>2M Daily Max Temp</stp>
        <tr r="T41" s="1"/>
      </tp>
      <tp>
        <v>9.6199999999999992</v>
        <stp/>
        <stp>KROC FDD7!-GFS</stp>
        <stp>2M Daily Max Temp</stp>
        <tr r="AF41" s="1"/>
      </tp>
      <tp>
        <v>11.6</v>
        <stp/>
        <stp>KROC FDD6!-GFS</stp>
        <stp>2M Daily Max Temp</stp>
        <tr r="AB41" s="1"/>
      </tp>
      <tp>
        <v>9.02</v>
        <stp/>
        <stp>KROC FDD9!-GFS</stp>
        <stp>2M Daily Max Temp</stp>
        <tr r="AN41" s="1"/>
      </tp>
      <tp>
        <v>4.53</v>
        <stp/>
        <stp>KROC FDD8!-GFS</stp>
        <stp>2M Daily Max Temp</stp>
        <tr r="AJ41" s="1"/>
      </tp>
      <tp>
        <v>12.61</v>
        <stp/>
        <stp>KRNO FDD1!-GFS</stp>
        <stp>2M Daily Max Temp</stp>
        <tr r="H54" s="1"/>
      </tp>
      <tp>
        <v>20.2</v>
        <stp/>
        <stp>KRNO FDD3!-GFS</stp>
        <stp>2M Daily Max Temp</stp>
        <tr r="P54" s="1"/>
      </tp>
      <tp>
        <v>16.2</v>
        <stp/>
        <stp>KRNO FDD2!-GFS</stp>
        <stp>2M Daily Max Temp</stp>
        <tr r="L54" s="1"/>
      </tp>
      <tp>
        <v>19.190000000000001</v>
        <stp/>
        <stp>KRNO FDD5!-GFS</stp>
        <stp>2M Daily Max Temp</stp>
        <tr r="X54" s="1"/>
      </tp>
      <tp>
        <v>17.2</v>
        <stp/>
        <stp>KRNO FDD4!-GFS</stp>
        <stp>2M Daily Max Temp</stp>
        <tr r="T54" s="1"/>
      </tp>
      <tp>
        <v>18.34</v>
        <stp/>
        <stp>KRNO FDD7!-GFS</stp>
        <stp>2M Daily Max Temp</stp>
        <tr r="AF54" s="1"/>
      </tp>
      <tp>
        <v>21.48</v>
        <stp/>
        <stp>KRNO FDD6!-GFS</stp>
        <stp>2M Daily Max Temp</stp>
        <tr r="AB54" s="1"/>
      </tp>
      <tp>
        <v>21.27</v>
        <stp/>
        <stp>KRNO FDD9!-GFS</stp>
        <stp>2M Daily Max Temp</stp>
        <tr r="AN54" s="1"/>
      </tp>
      <tp>
        <v>20.36</v>
        <stp/>
        <stp>KRNO FDD8!-GFS</stp>
        <stp>2M Daily Max Temp</stp>
        <tr r="AJ54" s="1"/>
      </tp>
      <tp>
        <v>15.23</v>
        <stp/>
        <stp>KRIC FDD1!-GFS</stp>
        <stp>2M Daily Max Temp</stp>
        <tr r="H97" s="1"/>
      </tp>
      <tp>
        <v>16.649999999999999</v>
        <stp/>
        <stp>KRIC FDD3!-GFS</stp>
        <stp>2M Daily Max Temp</stp>
        <tr r="P97" s="1"/>
      </tp>
      <tp>
        <v>21.52</v>
        <stp/>
        <stp>KRIC FDD2!-GFS</stp>
        <stp>2M Daily Max Temp</stp>
        <tr r="L97" s="1"/>
      </tp>
      <tp>
        <v>22.85</v>
        <stp/>
        <stp>KRIC FDD5!-GFS</stp>
        <stp>2M Daily Max Temp</stp>
        <tr r="X97" s="1"/>
      </tp>
      <tp>
        <v>16.670000000000002</v>
        <stp/>
        <stp>KRIC FDD4!-GFS</stp>
        <stp>2M Daily Max Temp</stp>
        <tr r="T97" s="1"/>
      </tp>
      <tp>
        <v>15.73</v>
        <stp/>
        <stp>KRIC FDD7!-GFS</stp>
        <stp>2M Daily Max Temp</stp>
        <tr r="AF97" s="1"/>
      </tp>
      <tp>
        <v>22.49</v>
        <stp/>
        <stp>KRIC FDD6!-GFS</stp>
        <stp>2M Daily Max Temp</stp>
        <tr r="AB97" s="1"/>
      </tp>
      <tp>
        <v>16.28</v>
        <stp/>
        <stp>KRIC FDD9!-GFS</stp>
        <stp>2M Daily Max Temp</stp>
        <tr r="AN97" s="1"/>
      </tp>
      <tp>
        <v>14.55</v>
        <stp/>
        <stp>KRIC FDD8!-GFS</stp>
        <stp>2M Daily Max Temp</stp>
        <tr r="AJ97" s="1"/>
      </tp>
      <tp>
        <v>19.63</v>
        <stp/>
        <stp>KRIV FDD1!-GFS</stp>
        <stp>2M Daily Max Temp</stp>
        <tr r="H70" s="1"/>
      </tp>
      <tp>
        <v>29.81</v>
        <stp/>
        <stp>KRIV FDD3!-GFS</stp>
        <stp>2M Daily Max Temp</stp>
        <tr r="P70" s="1"/>
      </tp>
      <tp>
        <v>22.14</v>
        <stp/>
        <stp>KRIV FDD2!-GFS</stp>
        <stp>2M Daily Max Temp</stp>
        <tr r="L70" s="1"/>
      </tp>
      <tp>
        <v>32.56</v>
        <stp/>
        <stp>KRIV FDD5!-GFS</stp>
        <stp>2M Daily Max Temp</stp>
        <tr r="X70" s="1"/>
      </tp>
      <tp>
        <v>29.92</v>
        <stp/>
        <stp>KRIV FDD4!-GFS</stp>
        <stp>2M Daily Max Temp</stp>
        <tr r="T70" s="1"/>
      </tp>
      <tp>
        <v>29.41</v>
        <stp/>
        <stp>KRIV FDD7!-GFS</stp>
        <stp>2M Daily Max Temp</stp>
        <tr r="AF70" s="1"/>
      </tp>
      <tp>
        <v>31.8</v>
        <stp/>
        <stp>KRIV FDD6!-GFS</stp>
        <stp>2M Daily Max Temp</stp>
        <tr r="AB70" s="1"/>
      </tp>
      <tp>
        <v>33.590000000000003</v>
        <stp/>
        <stp>KRIV FDD9!-GFS</stp>
        <stp>2M Daily Max Temp</stp>
        <tr r="AN70" s="1"/>
      </tp>
      <tp>
        <v>28.43</v>
        <stp/>
        <stp>KRIV FDD8!-GFS</stp>
        <stp>2M Daily Max Temp</stp>
        <tr r="AJ70" s="1"/>
      </tp>
      <tp>
        <v>9.23</v>
        <stp/>
        <stp>KEWR FDD9!-GFS</stp>
        <stp>2M Daily Avg Temp</stp>
        <tr r="AO37" s="1"/>
      </tp>
      <tp>
        <v>9.42</v>
        <stp/>
        <stp>KEWR FDD8!-GFS</stp>
        <stp>2M Daily Avg Temp</stp>
        <tr r="AK37" s="1"/>
      </tp>
      <tp>
        <v>11.98</v>
        <stp/>
        <stp>KEWR FDD5!-GFS</stp>
        <stp>2M Daily Avg Temp</stp>
        <tr r="Y37" s="1"/>
      </tp>
      <tp>
        <v>8.34</v>
        <stp/>
        <stp>KEWR FDD4!-GFS</stp>
        <stp>2M Daily Avg Temp</stp>
        <tr r="U37" s="1"/>
      </tp>
      <tp>
        <v>13.56</v>
        <stp/>
        <stp>KEWR FDD7!-GFS</stp>
        <stp>2M Daily Avg Temp</stp>
        <tr r="AG37" s="1"/>
      </tp>
      <tp>
        <v>10.96</v>
        <stp/>
        <stp>KEWR FDD6!-GFS</stp>
        <stp>2M Daily Avg Temp</stp>
        <tr r="AC37" s="1"/>
      </tp>
      <tp>
        <v>11.18</v>
        <stp/>
        <stp>KEWR FDD1!-GFS</stp>
        <stp>2M Daily Avg Temp</stp>
        <tr r="I37" s="1"/>
      </tp>
      <tp>
        <v>6.51</v>
        <stp/>
        <stp>KEWR FDD3!-GFS</stp>
        <stp>2M Daily Avg Temp</stp>
        <tr r="Q37" s="1"/>
      </tp>
      <tp>
        <v>10</v>
        <stp/>
        <stp>KEWR FDD2!-GFS</stp>
        <stp>2M Daily Avg Temp</stp>
        <tr r="M37" s="1"/>
      </tp>
      <tp>
        <v>5.69</v>
        <stp/>
        <stp>KFNT FDD9!-GFS</stp>
        <stp>2M Daily Avg Temp</stp>
        <tr r="AO16" s="1"/>
      </tp>
      <tp>
        <v>2.56</v>
        <stp/>
        <stp>KFNT FDD8!-GFS</stp>
        <stp>2M Daily Avg Temp</stp>
        <tr r="AK16" s="1"/>
      </tp>
      <tp>
        <v>7.92</v>
        <stp/>
        <stp>KFNT FDD5!-GFS</stp>
        <stp>2M Daily Avg Temp</stp>
        <tr r="Y16" s="1"/>
      </tp>
      <tp>
        <v>9.06</v>
        <stp/>
        <stp>KFNT FDD4!-GFS</stp>
        <stp>2M Daily Avg Temp</stp>
        <tr r="U16" s="1"/>
      </tp>
      <tp>
        <v>2.16</v>
        <stp/>
        <stp>KFNT FDD7!-GFS</stp>
        <stp>2M Daily Avg Temp</stp>
        <tr r="AG16" s="1"/>
      </tp>
      <tp>
        <v>5.58</v>
        <stp/>
        <stp>KFNT FDD6!-GFS</stp>
        <stp>2M Daily Avg Temp</stp>
        <tr r="AC16" s="1"/>
      </tp>
      <tp>
        <v>6.46</v>
        <stp/>
        <stp>KFNT FDD1!-GFS</stp>
        <stp>2M Daily Avg Temp</stp>
        <tr r="I16" s="1"/>
      </tp>
      <tp>
        <v>2.72</v>
        <stp/>
        <stp>KFNT FDD3!-GFS</stp>
        <stp>2M Daily Avg Temp</stp>
        <tr r="Q16" s="1"/>
      </tp>
      <tp>
        <v>2.12</v>
        <stp/>
        <stp>KFNT FDD2!-GFS</stp>
        <stp>2M Daily Avg Temp</stp>
        <tr r="M16" s="1"/>
      </tp>
      <tp>
        <v>24.8</v>
        <stp/>
        <stp>KFMY FDD9!-GFS</stp>
        <stp>2M Daily Avg Temp</stp>
        <tr r="AO88" s="1"/>
      </tp>
      <tp>
        <v>24.92</v>
        <stp/>
        <stp>KFMY FDD8!-GFS</stp>
        <stp>2M Daily Avg Temp</stp>
        <tr r="AK88" s="1"/>
      </tp>
      <tp>
        <v>27.83</v>
        <stp/>
        <stp>KFMY FDD5!-GFS</stp>
        <stp>2M Daily Avg Temp</stp>
        <tr r="Y88" s="1"/>
      </tp>
      <tp>
        <v>27</v>
        <stp/>
        <stp>KFMY FDD4!-GFS</stp>
        <stp>2M Daily Avg Temp</stp>
        <tr r="U88" s="1"/>
      </tp>
      <tp>
        <v>27.26</v>
        <stp/>
        <stp>KFMY FDD7!-GFS</stp>
        <stp>2M Daily Avg Temp</stp>
        <tr r="AG88" s="1"/>
      </tp>
      <tp>
        <v>28.62</v>
        <stp/>
        <stp>KFMY FDD6!-GFS</stp>
        <stp>2M Daily Avg Temp</stp>
        <tr r="AC88" s="1"/>
      </tp>
      <tp>
        <v>27.89</v>
        <stp/>
        <stp>KFMY FDD1!-GFS</stp>
        <stp>2M Daily Avg Temp</stp>
        <tr r="I88" s="1"/>
      </tp>
      <tp>
        <v>25.38</v>
        <stp/>
        <stp>KFMY FDD3!-GFS</stp>
        <stp>2M Daily Avg Temp</stp>
        <tr r="Q88" s="1"/>
      </tp>
      <tp>
        <v>26.79</v>
        <stp/>
        <stp>KFMY FDD2!-GFS</stp>
        <stp>2M Daily Avg Temp</stp>
        <tr r="M88" s="1"/>
      </tp>
      <tp>
        <v>22.05</v>
        <stp/>
        <stp>KFAT FDD9!-GFS</stp>
        <stp>2M Daily Avg Temp</stp>
        <tr r="AO73" s="1"/>
      </tp>
      <tp>
        <v>19.920000000000002</v>
        <stp/>
        <stp>KFAT FDD8!-GFS</stp>
        <stp>2M Daily Avg Temp</stp>
        <tr r="AK73" s="1"/>
      </tp>
      <tp>
        <v>21.14</v>
        <stp/>
        <stp>KFAT FDD5!-GFS</stp>
        <stp>2M Daily Avg Temp</stp>
        <tr r="Y73" s="1"/>
      </tp>
      <tp>
        <v>20.85</v>
        <stp/>
        <stp>KFAT FDD4!-GFS</stp>
        <stp>2M Daily Avg Temp</stp>
        <tr r="U73" s="1"/>
      </tp>
      <tp>
        <v>21.22</v>
        <stp/>
        <stp>KFAT FDD7!-GFS</stp>
        <stp>2M Daily Avg Temp</stp>
        <tr r="AG73" s="1"/>
      </tp>
      <tp>
        <v>23.22</v>
        <stp/>
        <stp>KFAT FDD6!-GFS</stp>
        <stp>2M Daily Avg Temp</stp>
        <tr r="AC73" s="1"/>
      </tp>
      <tp>
        <v>17.32</v>
        <stp/>
        <stp>KFAT FDD1!-GFS</stp>
        <stp>2M Daily Avg Temp</stp>
        <tr r="I73" s="1"/>
      </tp>
      <tp>
        <v>19.5</v>
        <stp/>
        <stp>KFAT FDD3!-GFS</stp>
        <stp>2M Daily Avg Temp</stp>
        <tr r="Q73" s="1"/>
      </tp>
      <tp>
        <v>16.579999999999998</v>
        <stp/>
        <stp>KFAT FDD2!-GFS</stp>
        <stp>2M Daily Avg Temp</stp>
        <tr r="M73" s="1"/>
      </tp>
      <tp>
        <v>13.46</v>
        <stp/>
        <stp>KFAR FDD9!-GFS</stp>
        <stp>2M Daily Avg Temp</stp>
        <tr r="AO110" s="1"/>
      </tp>
      <tp>
        <v>12.34</v>
        <stp/>
        <stp>KFAR FDD8!-GFS</stp>
        <stp>2M Daily Avg Temp</stp>
        <tr r="AK110" s="1"/>
      </tp>
      <tp>
        <v>8.6</v>
        <stp/>
        <stp>KFAR FDD5!-GFS</stp>
        <stp>2M Daily Avg Temp</stp>
        <tr r="Y110" s="1"/>
      </tp>
      <tp>
        <v>9.14</v>
        <stp/>
        <stp>KFAR FDD4!-GFS</stp>
        <stp>2M Daily Avg Temp</stp>
        <tr r="U110" s="1"/>
      </tp>
      <tp>
        <v>10.69</v>
        <stp/>
        <stp>KFAR FDD7!-GFS</stp>
        <stp>2M Daily Avg Temp</stp>
        <tr r="AG110" s="1"/>
      </tp>
      <tp>
        <v>9.6999999999999993</v>
        <stp/>
        <stp>KFAR FDD6!-GFS</stp>
        <stp>2M Daily Avg Temp</stp>
        <tr r="AC110" s="1"/>
      </tp>
      <tp>
        <v>4.55</v>
        <stp/>
        <stp>KFAR FDD1!-GFS</stp>
        <stp>2M Daily Avg Temp</stp>
        <tr r="I110" s="1"/>
      </tp>
      <tp>
        <v>9.42</v>
        <stp/>
        <stp>KFAR FDD3!-GFS</stp>
        <stp>2M Daily Avg Temp</stp>
        <tr r="Q110" s="1"/>
      </tp>
      <tp>
        <v>4.08</v>
        <stp/>
        <stp>KFAR FDD2!-GFS</stp>
        <stp>2M Daily Avg Temp</stp>
        <tr r="M110" s="1"/>
      </tp>
      <tp t="s">
        <v>KPDX PORTLAND INTERNATIONAL AIRPO - GFS Progression Day 1 all runs</v>
        <stp/>
        <stp>KPDX FDD1!-GFS</stp>
        <stp>Description</stp>
        <tr r="G78" s="1"/>
      </tp>
      <tp t="s">
        <v>KPHX PHOENIX SKY HARBOR INTL AIRP - GFS Progression Day 1 all runs</v>
        <stp/>
        <stp>KPHX FDD1!-GFS</stp>
        <stp>Description</stp>
        <tr r="G47" s="1"/>
      </tp>
      <tp t="s">
        <v>KLAX LOS ANGELES INTERNATIONAL AI - GFS Progression Day 1 all runs</v>
        <stp/>
        <stp>KLAX FDD1!-GFS</stp>
        <stp>Description</stp>
        <tr r="G69" s="1"/>
      </tp>
      <tp t="s">
        <v>KLEX BLUE GRASS AIRPORT - GFS Progression Day 1 all runs</v>
        <stp/>
        <stp>KLEX FDD1!-GFS</stp>
        <stp>Description</stp>
        <tr r="G30" s="1"/>
      </tp>
      <tp t="s">
        <v>KJAX JACKSONVILLE  INTERNATIONAL - GFS Progression Day 1 all runs</v>
        <stp/>
        <stp>KJAX FDD1!-GFS</stp>
        <stp>Description</stp>
        <tr r="G87" s="1"/>
      </tp>
      <tp>
        <v>12.75</v>
        <stp/>
        <stp>KFSD FDD9!-GFS</stp>
        <stp>2M Daily Avg Temp</stp>
        <tr r="AO111" s="1"/>
      </tp>
      <tp>
        <v>9.44</v>
        <stp/>
        <stp>KFSD FDD8!-GFS</stp>
        <stp>2M Daily Avg Temp</stp>
        <tr r="AK111" s="1"/>
      </tp>
      <tp>
        <v>8.8000000000000007</v>
        <stp/>
        <stp>KFSD FDD5!-GFS</stp>
        <stp>2M Daily Avg Temp</stp>
        <tr r="Y111" s="1"/>
      </tp>
      <tp>
        <v>13.28</v>
        <stp/>
        <stp>KFSD FDD4!-GFS</stp>
        <stp>2M Daily Avg Temp</stp>
        <tr r="U111" s="1"/>
      </tp>
      <tp>
        <v>10.5</v>
        <stp/>
        <stp>KFSD FDD7!-GFS</stp>
        <stp>2M Daily Avg Temp</stp>
        <tr r="AG111" s="1"/>
      </tp>
      <tp>
        <v>8.76</v>
        <stp/>
        <stp>KFSD FDD6!-GFS</stp>
        <stp>2M Daily Avg Temp</stp>
        <tr r="AC111" s="1"/>
      </tp>
      <tp>
        <v>10.58</v>
        <stp/>
        <stp>KFSD FDD1!-GFS</stp>
        <stp>2M Daily Avg Temp</stp>
        <tr r="I111" s="1"/>
      </tp>
      <tp>
        <v>16.190000000000001</v>
        <stp/>
        <stp>KFSD FDD3!-GFS</stp>
        <stp>2M Daily Avg Temp</stp>
        <tr r="Q111" s="1"/>
      </tp>
      <tp>
        <v>8.9700000000000006</v>
        <stp/>
        <stp>KFSD FDD2!-GFS</stp>
        <stp>2M Daily Avg Temp</stp>
        <tr r="M111" s="1"/>
      </tp>
      <tp>
        <v>6.8</v>
        <stp/>
        <stp>KFWA FDD9!-GFS</stp>
        <stp>2M Daily Avg Temp</stp>
        <tr r="AO14" s="1"/>
      </tp>
      <tp>
        <v>5.08</v>
        <stp/>
        <stp>KFWA FDD8!-GFS</stp>
        <stp>2M Daily Avg Temp</stp>
        <tr r="AK14" s="1"/>
      </tp>
      <tp>
        <v>13.33</v>
        <stp/>
        <stp>KFWA FDD5!-GFS</stp>
        <stp>2M Daily Avg Temp</stp>
        <tr r="Y14" s="1"/>
      </tp>
      <tp>
        <v>11.22</v>
        <stp/>
        <stp>KFWA FDD4!-GFS</stp>
        <stp>2M Daily Avg Temp</stp>
        <tr r="U14" s="1"/>
      </tp>
      <tp>
        <v>3.44</v>
        <stp/>
        <stp>KFWA FDD7!-GFS</stp>
        <stp>2M Daily Avg Temp</stp>
        <tr r="AG14" s="1"/>
      </tp>
      <tp>
        <v>9.24</v>
        <stp/>
        <stp>KFWA FDD6!-GFS</stp>
        <stp>2M Daily Avg Temp</stp>
        <tr r="AC14" s="1"/>
      </tp>
      <tp>
        <v>8.3800000000000008</v>
        <stp/>
        <stp>KFWA FDD1!-GFS</stp>
        <stp>2M Daily Avg Temp</stp>
        <tr r="I14" s="1"/>
      </tp>
      <tp>
        <v>6.81</v>
        <stp/>
        <stp>KFWA FDD3!-GFS</stp>
        <stp>2M Daily Avg Temp</stp>
        <tr r="Q14" s="1"/>
      </tp>
      <tp>
        <v>5.64</v>
        <stp/>
        <stp>KFWA FDD2!-GFS</stp>
        <stp>2M Daily Avg Temp</stp>
        <tr r="M14" s="1"/>
      </tp>
      <tp>
        <v>9.49</v>
        <stp/>
        <stp>KPWM FDD1!-GFS</stp>
        <stp>2M Daily Max Temp</stp>
        <tr r="H61" s="1"/>
      </tp>
      <tp>
        <v>6.95</v>
        <stp/>
        <stp>KPWM FDD3!-GFS</stp>
        <stp>2M Daily Max Temp</stp>
        <tr r="P61" s="1"/>
      </tp>
      <tp>
        <v>8.4499999999999993</v>
        <stp/>
        <stp>KPWM FDD2!-GFS</stp>
        <stp>2M Daily Max Temp</stp>
        <tr r="L61" s="1"/>
      </tp>
      <tp>
        <v>7.29</v>
        <stp/>
        <stp>KPWM FDD5!-GFS</stp>
        <stp>2M Daily Max Temp</stp>
        <tr r="X61" s="1"/>
      </tp>
      <tp>
        <v>11.61</v>
        <stp/>
        <stp>KPWM FDD4!-GFS</stp>
        <stp>2M Daily Max Temp</stp>
        <tr r="T61" s="1"/>
      </tp>
      <tp>
        <v>7.82</v>
        <stp/>
        <stp>KPWM FDD7!-GFS</stp>
        <stp>2M Daily Max Temp</stp>
        <tr r="AF61" s="1"/>
      </tp>
      <tp>
        <v>9.18</v>
        <stp/>
        <stp>KPWM FDD6!-GFS</stp>
        <stp>2M Daily Max Temp</stp>
        <tr r="AB61" s="1"/>
      </tp>
      <tp>
        <v>8.73</v>
        <stp/>
        <stp>KPWM FDD9!-GFS</stp>
        <stp>2M Daily Max Temp</stp>
        <tr r="AN61" s="1"/>
      </tp>
      <tp>
        <v>7.61</v>
        <stp/>
        <stp>KPWM FDD8!-GFS</stp>
        <stp>2M Daily Max Temp</stp>
        <tr r="AJ61" s="1"/>
      </tp>
      <tp>
        <v>11.68</v>
        <stp/>
        <stp>KPVD FDD1!-GFS</stp>
        <stp>2M Daily Max Temp</stp>
        <tr r="H65" s="1"/>
      </tp>
      <tp>
        <v>8.65</v>
        <stp/>
        <stp>KPVD FDD3!-GFS</stp>
        <stp>2M Daily Max Temp</stp>
        <tr r="P65" s="1"/>
      </tp>
      <tp>
        <v>11.09</v>
        <stp/>
        <stp>KPVD FDD2!-GFS</stp>
        <stp>2M Daily Max Temp</stp>
        <tr r="L65" s="1"/>
      </tp>
      <tp>
        <v>10.24</v>
        <stp/>
        <stp>KPVD FDD5!-GFS</stp>
        <stp>2M Daily Max Temp</stp>
        <tr r="X65" s="1"/>
      </tp>
      <tp>
        <v>12.5</v>
        <stp/>
        <stp>KPVD FDD4!-GFS</stp>
        <stp>2M Daily Max Temp</stp>
        <tr r="T65" s="1"/>
      </tp>
      <tp>
        <v>17.23</v>
        <stp/>
        <stp>KPVD FDD7!-GFS</stp>
        <stp>2M Daily Max Temp</stp>
        <tr r="AF65" s="1"/>
      </tp>
      <tp>
        <v>12.19</v>
        <stp/>
        <stp>KPVD FDD6!-GFS</stp>
        <stp>2M Daily Max Temp</stp>
        <tr r="AB65" s="1"/>
      </tp>
      <tp>
        <v>9.4700000000000006</v>
        <stp/>
        <stp>KPVD FDD9!-GFS</stp>
        <stp>2M Daily Max Temp</stp>
        <tr r="AN65" s="1"/>
      </tp>
      <tp>
        <v>12.12</v>
        <stp/>
        <stp>KPVD FDD8!-GFS</stp>
        <stp>2M Daily Max Temp</stp>
        <tr r="AJ65" s="1"/>
      </tp>
      <tp t="s">
        <v>KFMY PAGE FIELD AIRPORT - GFS Progression Day 1 all runs</v>
        <stp/>
        <stp>KFMY FDD1!-GFS</stp>
        <stp>Description</stp>
        <tr r="G88" s="1"/>
      </tp>
      <tp t="s">
        <v>KDAY J.M.COX DAYTON INTERNATIONAL - GFS Progression Day 1 all runs</v>
        <stp/>
        <stp>KDAY FDD1!-GFS</stp>
        <stp>Description</stp>
        <tr r="G22" s="1"/>
      </tp>
      <tp t="s">
        <v>KCXY CAPITAL CITY AIRPORT - GFS Progression Day 1 all runs</v>
        <stp/>
        <stp>KCXY FDD1!-GFS</stp>
        <stp>Description</stp>
        <tr r="G44" s="1"/>
      </tp>
      <tp t="s">
        <v>KMSY LOUIS ARMSTRONG NEW ORLEANS - GFS Progression Day 1 all runs</v>
        <stp/>
        <stp>KMSY FDD1!-GFS</stp>
        <stp>Description</stp>
        <tr r="G115" s="1"/>
      </tp>
      <tp>
        <v>21.44</v>
        <stp/>
        <stp>KPDX FDD1!-GFS</stp>
        <stp>2M Daily Max Temp</stp>
        <tr r="H78" s="1"/>
      </tp>
      <tp>
        <v>11.99</v>
        <stp/>
        <stp>KPDX FDD3!-GFS</stp>
        <stp>2M Daily Max Temp</stp>
        <tr r="P78" s="1"/>
      </tp>
      <tp>
        <v>16.2</v>
        <stp/>
        <stp>KPDX FDD2!-GFS</stp>
        <stp>2M Daily Max Temp</stp>
        <tr r="L78" s="1"/>
      </tp>
      <tp>
        <v>20.71</v>
        <stp/>
        <stp>KPDX FDD5!-GFS</stp>
        <stp>2M Daily Max Temp</stp>
        <tr r="X78" s="1"/>
      </tp>
      <tp>
        <v>16.38</v>
        <stp/>
        <stp>KPDX FDD4!-GFS</stp>
        <stp>2M Daily Max Temp</stp>
        <tr r="T78" s="1"/>
      </tp>
      <tp>
        <v>15.39</v>
        <stp/>
        <stp>KPDX FDD7!-GFS</stp>
        <stp>2M Daily Max Temp</stp>
        <tr r="AF78" s="1"/>
      </tp>
      <tp>
        <v>16.55</v>
        <stp/>
        <stp>KPDX FDD6!-GFS</stp>
        <stp>2M Daily Max Temp</stp>
        <tr r="AB78" s="1"/>
      </tp>
      <tp>
        <v>19.38</v>
        <stp/>
        <stp>KPDX FDD9!-GFS</stp>
        <stp>2M Daily Max Temp</stp>
        <tr r="AN78" s="1"/>
      </tp>
      <tp>
        <v>15.19</v>
        <stp/>
        <stp>KPDX FDD8!-GFS</stp>
        <stp>2M Daily Max Temp</stp>
        <tr r="AJ78" s="1"/>
      </tp>
      <tp>
        <v>5.68</v>
        <stp/>
        <stp>KGRR FDD9!-GFS</stp>
        <stp>2M Daily Avg Temp</stp>
        <tr r="AO17" s="1"/>
      </tp>
      <tp>
        <v>4.04</v>
        <stp/>
        <stp>KGRR FDD8!-GFS</stp>
        <stp>2M Daily Avg Temp</stp>
        <tr r="AK17" s="1"/>
      </tp>
      <tp>
        <v>7.93</v>
        <stp/>
        <stp>KGRR FDD5!-GFS</stp>
        <stp>2M Daily Avg Temp</stp>
        <tr r="Y17" s="1"/>
      </tp>
      <tp>
        <v>7.9</v>
        <stp/>
        <stp>KGRR FDD4!-GFS</stp>
        <stp>2M Daily Avg Temp</stp>
        <tr r="U17" s="1"/>
      </tp>
      <tp>
        <v>2.74</v>
        <stp/>
        <stp>KGRR FDD7!-GFS</stp>
        <stp>2M Daily Avg Temp</stp>
        <tr r="AG17" s="1"/>
      </tp>
      <tp>
        <v>4.96</v>
        <stp/>
        <stp>KGRR FDD6!-GFS</stp>
        <stp>2M Daily Avg Temp</stp>
        <tr r="AC17" s="1"/>
      </tp>
      <tp>
        <v>6.46</v>
        <stp/>
        <stp>KGRR FDD1!-GFS</stp>
        <stp>2M Daily Avg Temp</stp>
        <tr r="I17" s="1"/>
      </tp>
      <tp>
        <v>2.6</v>
        <stp/>
        <stp>KGRR FDD3!-GFS</stp>
        <stp>2M Daily Avg Temp</stp>
        <tr r="Q17" s="1"/>
      </tp>
      <tp>
        <v>2.19</v>
        <stp/>
        <stp>KGRR FDD2!-GFS</stp>
        <stp>2M Daily Avg Temp</stp>
        <tr r="M17" s="1"/>
      </tp>
      <tp>
        <v>10.5</v>
        <stp/>
        <stp>KGSP FDD9!-GFS</stp>
        <stp>2M Daily Avg Temp</stp>
        <tr r="AO95" s="1"/>
      </tp>
      <tp>
        <v>9.94</v>
        <stp/>
        <stp>KGSP FDD8!-GFS</stp>
        <stp>2M Daily Avg Temp</stp>
        <tr r="AK95" s="1"/>
      </tp>
      <tp>
        <v>16.09</v>
        <stp/>
        <stp>KGSP FDD5!-GFS</stp>
        <stp>2M Daily Avg Temp</stp>
        <tr r="Y95" s="1"/>
      </tp>
      <tp>
        <v>15.24</v>
        <stp/>
        <stp>KGSP FDD4!-GFS</stp>
        <stp>2M Daily Avg Temp</stp>
        <tr r="U95" s="1"/>
      </tp>
      <tp>
        <v>12.16</v>
        <stp/>
        <stp>KGSP FDD7!-GFS</stp>
        <stp>2M Daily Avg Temp</stp>
        <tr r="AG95" s="1"/>
      </tp>
      <tp>
        <v>19.62</v>
        <stp/>
        <stp>KGSP FDD6!-GFS</stp>
        <stp>2M Daily Avg Temp</stp>
        <tr r="AC95" s="1"/>
      </tp>
      <tp>
        <v>15.85</v>
        <stp/>
        <stp>KGSP FDD1!-GFS</stp>
        <stp>2M Daily Avg Temp</stp>
        <tr r="I95" s="1"/>
      </tp>
      <tp>
        <v>12.52</v>
        <stp/>
        <stp>KGSP FDD3!-GFS</stp>
        <stp>2M Daily Avg Temp</stp>
        <tr r="Q95" s="1"/>
      </tp>
      <tp>
        <v>15.54</v>
        <stp/>
        <stp>KGSP FDD2!-GFS</stp>
        <stp>2M Daily Avg Temp</stp>
        <tr r="M95" s="1"/>
      </tp>
      <tp>
        <v>15.12</v>
        <stp/>
        <stp>KPIA FDD1!-GFS</stp>
        <stp>2M Daily Max Temp</stp>
        <tr r="H11" s="1"/>
      </tp>
      <tp>
        <v>19.16</v>
        <stp/>
        <stp>KPIA FDD3!-GFS</stp>
        <stp>2M Daily Max Temp</stp>
        <tr r="P11" s="1"/>
      </tp>
      <tp>
        <v>11.75</v>
        <stp/>
        <stp>KPIA FDD2!-GFS</stp>
        <stp>2M Daily Max Temp</stp>
        <tr r="L11" s="1"/>
      </tp>
      <tp>
        <v>15.53</v>
        <stp/>
        <stp>KPIA FDD5!-GFS</stp>
        <stp>2M Daily Max Temp</stp>
        <tr r="X11" s="1"/>
      </tp>
      <tp>
        <v>19.8</v>
        <stp/>
        <stp>KPIA FDD4!-GFS</stp>
        <stp>2M Daily Max Temp</stp>
        <tr r="T11" s="1"/>
      </tp>
      <tp>
        <v>11.86</v>
        <stp/>
        <stp>KPIA FDD7!-GFS</stp>
        <stp>2M Daily Max Temp</stp>
        <tr r="AF11" s="1"/>
      </tp>
      <tp>
        <v>11.87</v>
        <stp/>
        <stp>KPIA FDD6!-GFS</stp>
        <stp>2M Daily Max Temp</stp>
        <tr r="AB11" s="1"/>
      </tp>
      <tp>
        <v>9.34</v>
        <stp/>
        <stp>KPIA FDD9!-GFS</stp>
        <stp>2M Daily Max Temp</stp>
        <tr r="AN11" s="1"/>
      </tp>
      <tp>
        <v>15.13</v>
        <stp/>
        <stp>KPIA FDD8!-GFS</stp>
        <stp>2M Daily Max Temp</stp>
        <tr r="AJ11" s="1"/>
      </tp>
      <tp>
        <v>13.94</v>
        <stp/>
        <stp>KPIT FDD1!-GFS</stp>
        <stp>2M Daily Max Temp</stp>
        <tr r="H43" s="1"/>
      </tp>
      <tp>
        <v>11.18</v>
        <stp/>
        <stp>KPIT FDD3!-GFS</stp>
        <stp>2M Daily Max Temp</stp>
        <tr r="P43" s="1"/>
      </tp>
      <tp>
        <v>8.6300000000000008</v>
        <stp/>
        <stp>KPIT FDD2!-GFS</stp>
        <stp>2M Daily Max Temp</stp>
        <tr r="L43" s="1"/>
      </tp>
      <tp>
        <v>17.04</v>
        <stp/>
        <stp>KPIT FDD5!-GFS</stp>
        <stp>2M Daily Max Temp</stp>
        <tr r="X43" s="1"/>
      </tp>
      <tp>
        <v>10.44</v>
        <stp/>
        <stp>KPIT FDD4!-GFS</stp>
        <stp>2M Daily Max Temp</stp>
        <tr r="T43" s="1"/>
      </tp>
      <tp>
        <v>8.5</v>
        <stp/>
        <stp>KPIT FDD7!-GFS</stp>
        <stp>2M Daily Max Temp</stp>
        <tr r="AF43" s="1"/>
      </tp>
      <tp>
        <v>18.440000000000001</v>
        <stp/>
        <stp>KPIT FDD6!-GFS</stp>
        <stp>2M Daily Max Temp</stp>
        <tr r="AB43" s="1"/>
      </tp>
      <tp>
        <v>12.14</v>
        <stp/>
        <stp>KPIT FDD9!-GFS</stp>
        <stp>2M Daily Max Temp</stp>
        <tr r="AN43" s="1"/>
      </tp>
      <tp>
        <v>4.7699999999999996</v>
        <stp/>
        <stp>KPIT FDD8!-GFS</stp>
        <stp>2M Daily Max Temp</stp>
        <tr r="AJ43" s="1"/>
      </tp>
      <tp>
        <v>14.64</v>
        <stp/>
        <stp>KPHL FDD1!-GFS</stp>
        <stp>2M Daily Max Temp</stp>
        <tr r="H42" s="1"/>
      </tp>
      <tp>
        <v>11.62</v>
        <stp/>
        <stp>KPHL FDD3!-GFS</stp>
        <stp>2M Daily Max Temp</stp>
        <tr r="P42" s="1"/>
      </tp>
      <tp>
        <v>15</v>
        <stp/>
        <stp>KPHL FDD2!-GFS</stp>
        <stp>2M Daily Max Temp</stp>
        <tr r="L42" s="1"/>
      </tp>
      <tp>
        <v>16.690000000000001</v>
        <stp/>
        <stp>KPHL FDD5!-GFS</stp>
        <stp>2M Daily Max Temp</stp>
        <tr r="X42" s="1"/>
      </tp>
      <tp>
        <v>13.94</v>
        <stp/>
        <stp>KPHL FDD4!-GFS</stp>
        <stp>2M Daily Max Temp</stp>
        <tr r="T42" s="1"/>
      </tp>
      <tp>
        <v>17.3</v>
        <stp/>
        <stp>KPHL FDD7!-GFS</stp>
        <stp>2M Daily Max Temp</stp>
        <tr r="AF42" s="1"/>
      </tp>
      <tp>
        <v>17.37</v>
        <stp/>
        <stp>KPHL FDD6!-GFS</stp>
        <stp>2M Daily Max Temp</stp>
        <tr r="AB42" s="1"/>
      </tp>
      <tp>
        <v>11.85</v>
        <stp/>
        <stp>KPHL FDD9!-GFS</stp>
        <stp>2M Daily Max Temp</stp>
        <tr r="AN42" s="1"/>
      </tp>
      <tp>
        <v>11.35</v>
        <stp/>
        <stp>KPHL FDD8!-GFS</stp>
        <stp>2M Daily Max Temp</stp>
        <tr r="AJ42" s="1"/>
      </tp>
      <tp>
        <v>29.04</v>
        <stp/>
        <stp>KPHX FDD1!-GFS</stp>
        <stp>2M Daily Max Temp</stp>
        <tr r="H47" s="1"/>
      </tp>
      <tp>
        <v>32.5</v>
        <stp/>
        <stp>KPHX FDD3!-GFS</stp>
        <stp>2M Daily Max Temp</stp>
        <tr r="P47" s="1"/>
      </tp>
      <tp>
        <v>27.05</v>
        <stp/>
        <stp>KPHX FDD2!-GFS</stp>
        <stp>2M Daily Max Temp</stp>
        <tr r="L47" s="1"/>
      </tp>
      <tp>
        <v>34.869999999999997</v>
        <stp/>
        <stp>KPHX FDD5!-GFS</stp>
        <stp>2M Daily Max Temp</stp>
        <tr r="X47" s="1"/>
      </tp>
      <tp>
        <v>33.97</v>
        <stp/>
        <stp>KPHX FDD4!-GFS</stp>
        <stp>2M Daily Max Temp</stp>
        <tr r="T47" s="1"/>
      </tp>
      <tp>
        <v>35.630000000000003</v>
        <stp/>
        <stp>KPHX FDD7!-GFS</stp>
        <stp>2M Daily Max Temp</stp>
        <tr r="AF47" s="1"/>
      </tp>
      <tp>
        <v>35.76</v>
        <stp/>
        <stp>KPHX FDD6!-GFS</stp>
        <stp>2M Daily Max Temp</stp>
        <tr r="AB47" s="1"/>
      </tp>
      <tp>
        <v>36.01</v>
        <stp/>
        <stp>KPHX FDD9!-GFS</stp>
        <stp>2M Daily Max Temp</stp>
        <tr r="AN47" s="1"/>
      </tp>
      <tp>
        <v>35.369999999999997</v>
        <stp/>
        <stp>KPHX FDD8!-GFS</stp>
        <stp>2M Daily Max Temp</stp>
        <tr r="AJ47" s="1"/>
      </tp>
      <tp>
        <v>20.18</v>
        <stp/>
        <stp>KABQ FDD9!-GFS</stp>
        <stp>2M Daily Avg Temp</stp>
        <tr r="AO55" s="1"/>
      </tp>
      <tp>
        <v>20.18</v>
        <stp/>
        <stp>KABQ FDD8!-GFS</stp>
        <stp>2M Daily Avg Temp</stp>
        <tr r="AK55" s="1"/>
      </tp>
      <tp>
        <v>16.170000000000002</v>
        <stp/>
        <stp>KABQ FDD5!-GFS</stp>
        <stp>2M Daily Avg Temp</stp>
        <tr r="Y55" s="1"/>
      </tp>
      <tp>
        <v>16.260000000000002</v>
        <stp/>
        <stp>KABQ FDD4!-GFS</stp>
        <stp>2M Daily Avg Temp</stp>
        <tr r="U55" s="1"/>
      </tp>
      <tp>
        <v>19.72</v>
        <stp/>
        <stp>KABQ FDD7!-GFS</stp>
        <stp>2M Daily Avg Temp</stp>
        <tr r="AG55" s="1"/>
      </tp>
      <tp>
        <v>14.89</v>
        <stp/>
        <stp>KABQ FDD6!-GFS</stp>
        <stp>2M Daily Avg Temp</stp>
        <tr r="AC55" s="1"/>
      </tp>
      <tp>
        <v>15.01</v>
        <stp/>
        <stp>KABQ FDD1!-GFS</stp>
        <stp>2M Daily Avg Temp</stp>
        <tr r="I55" s="1"/>
      </tp>
      <tp>
        <v>15.48</v>
        <stp/>
        <stp>KABQ FDD3!-GFS</stp>
        <stp>2M Daily Avg Temp</stp>
        <tr r="Q55" s="1"/>
      </tp>
      <tp>
        <v>15.4</v>
        <stp/>
        <stp>KABQ FDD2!-GFS</stp>
        <stp>2M Daily Avg Temp</stp>
        <tr r="M55" s="1"/>
      </tp>
      <tp>
        <v>14.38</v>
        <stp/>
        <stp>KAGS FDD9!-GFS</stp>
        <stp>2M Daily Avg Temp</stp>
        <tr r="AO90" s="1"/>
      </tp>
      <tp>
        <v>14.36</v>
        <stp/>
        <stp>KAGS FDD8!-GFS</stp>
        <stp>2M Daily Avg Temp</stp>
        <tr r="AK90" s="1"/>
      </tp>
      <tp>
        <v>20.52</v>
        <stp/>
        <stp>KAGS FDD5!-GFS</stp>
        <stp>2M Daily Avg Temp</stp>
        <tr r="Y90" s="1"/>
      </tp>
      <tp>
        <v>19.29</v>
        <stp/>
        <stp>KAGS FDD4!-GFS</stp>
        <stp>2M Daily Avg Temp</stp>
        <tr r="U90" s="1"/>
      </tp>
      <tp>
        <v>17</v>
        <stp/>
        <stp>KAGS FDD7!-GFS</stp>
        <stp>2M Daily Avg Temp</stp>
        <tr r="AG90" s="1"/>
      </tp>
      <tp>
        <v>23.78</v>
        <stp/>
        <stp>KAGS FDD6!-GFS</stp>
        <stp>2M Daily Avg Temp</stp>
        <tr r="AC90" s="1"/>
      </tp>
      <tp>
        <v>19.05</v>
        <stp/>
        <stp>KAGS FDD1!-GFS</stp>
        <stp>2M Daily Avg Temp</stp>
        <tr r="I90" s="1"/>
      </tp>
      <tp>
        <v>15.96</v>
        <stp/>
        <stp>KAGS FDD3!-GFS</stp>
        <stp>2M Daily Avg Temp</stp>
        <tr r="Q90" s="1"/>
      </tp>
      <tp>
        <v>19.059999999999999</v>
        <stp/>
        <stp>KAGS FDD2!-GFS</stp>
        <stp>2M Daily Avg Temp</stp>
        <tr r="M90" s="1"/>
      </tp>
      <tp>
        <v>15.77</v>
        <stp/>
        <stp>KATL FDD9!-GFS</stp>
        <stp>2M Daily Avg Temp</stp>
        <tr r="AO89" s="1"/>
      </tp>
      <tp>
        <v>13.63</v>
        <stp/>
        <stp>KATL FDD8!-GFS</stp>
        <stp>2M Daily Avg Temp</stp>
        <tr r="AK89" s="1"/>
      </tp>
      <tp>
        <v>20.98</v>
        <stp/>
        <stp>KATL FDD5!-GFS</stp>
        <stp>2M Daily Avg Temp</stp>
        <tr r="Y89" s="1"/>
      </tp>
      <tp>
        <v>19.809999999999999</v>
        <stp/>
        <stp>KATL FDD4!-GFS</stp>
        <stp>2M Daily Avg Temp</stp>
        <tr r="U89" s="1"/>
      </tp>
      <tp>
        <v>14.96</v>
        <stp/>
        <stp>KATL FDD7!-GFS</stp>
        <stp>2M Daily Avg Temp</stp>
        <tr r="AG89" s="1"/>
      </tp>
      <tp>
        <v>22.02</v>
        <stp/>
        <stp>KATL FDD6!-GFS</stp>
        <stp>2M Daily Avg Temp</stp>
        <tr r="AC89" s="1"/>
      </tp>
      <tp>
        <v>18.55</v>
        <stp/>
        <stp>KATL FDD1!-GFS</stp>
        <stp>2M Daily Avg Temp</stp>
        <tr r="I89" s="1"/>
      </tp>
      <tp>
        <v>17.440000000000001</v>
        <stp/>
        <stp>KATL FDD3!-GFS</stp>
        <stp>2M Daily Avg Temp</stp>
        <tr r="Q89" s="1"/>
      </tp>
      <tp>
        <v>18.920000000000002</v>
        <stp/>
        <stp>KATL FDD2!-GFS</stp>
        <stp>2M Daily Avg Temp</stp>
        <tr r="M89" s="1"/>
      </tp>
      <tp>
        <v>26.08</v>
        <stp/>
        <stp>KAUS FDD9!-GFS</stp>
        <stp>2M Daily Avg Temp</stp>
        <tr r="AO122" s="1"/>
      </tp>
      <tp>
        <v>19.5</v>
        <stp/>
        <stp>KAUS FDD8!-GFS</stp>
        <stp>2M Daily Avg Temp</stp>
        <tr r="AK122" s="1"/>
      </tp>
      <tp>
        <v>26.98</v>
        <stp/>
        <stp>KAUS FDD5!-GFS</stp>
        <stp>2M Daily Avg Temp</stp>
        <tr r="Y122" s="1"/>
      </tp>
      <tp>
        <v>24.54</v>
        <stp/>
        <stp>KAUS FDD4!-GFS</stp>
        <stp>2M Daily Avg Temp</stp>
        <tr r="U122" s="1"/>
      </tp>
      <tp>
        <v>20.56</v>
        <stp/>
        <stp>KAUS FDD7!-GFS</stp>
        <stp>2M Daily Avg Temp</stp>
        <tr r="AG122" s="1"/>
      </tp>
      <tp>
        <v>21.98</v>
        <stp/>
        <stp>KAUS FDD6!-GFS</stp>
        <stp>2M Daily Avg Temp</stp>
        <tr r="AC122" s="1"/>
      </tp>
      <tp>
        <v>23.26</v>
        <stp/>
        <stp>KAUS FDD1!-GFS</stp>
        <stp>2M Daily Avg Temp</stp>
        <tr r="I122" s="1"/>
      </tp>
      <tp>
        <v>24.5</v>
        <stp/>
        <stp>KAUS FDD3!-GFS</stp>
        <stp>2M Daily Avg Temp</stp>
        <tr r="Q122" s="1"/>
      </tp>
      <tp>
        <v>24.04</v>
        <stp/>
        <stp>KAUS FDD2!-GFS</stp>
        <stp>2M Daily Avg Temp</stp>
        <tr r="M122" s="1"/>
      </tp>
      <tp>
        <v>15.5</v>
        <stp/>
        <stp>KBHM FDD9!-GFS</stp>
        <stp>2M Daily Avg Temp</stp>
        <tr r="AO26" s="1"/>
      </tp>
      <tp>
        <v>13.28</v>
        <stp/>
        <stp>KBHM FDD8!-GFS</stp>
        <stp>2M Daily Avg Temp</stp>
        <tr r="AK26" s="1"/>
      </tp>
      <tp>
        <v>20</v>
        <stp/>
        <stp>KBHM FDD5!-GFS</stp>
        <stp>2M Daily Avg Temp</stp>
        <tr r="Y26" s="1"/>
      </tp>
      <tp>
        <v>20.83</v>
        <stp/>
        <stp>KBHM FDD4!-GFS</stp>
        <stp>2M Daily Avg Temp</stp>
        <tr r="U26" s="1"/>
      </tp>
      <tp>
        <v>14.25</v>
        <stp/>
        <stp>KBHM FDD7!-GFS</stp>
        <stp>2M Daily Avg Temp</stp>
        <tr r="AG26" s="1"/>
      </tp>
      <tp>
        <v>19.98</v>
        <stp/>
        <stp>KBHM FDD6!-GFS</stp>
        <stp>2M Daily Avg Temp</stp>
        <tr r="AC26" s="1"/>
      </tp>
      <tp>
        <v>17.53</v>
        <stp/>
        <stp>KBHM FDD1!-GFS</stp>
        <stp>2M Daily Avg Temp</stp>
        <tr r="I26" s="1"/>
      </tp>
      <tp>
        <v>16.38</v>
        <stp/>
        <stp>KBHM FDD3!-GFS</stp>
        <stp>2M Daily Avg Temp</stp>
        <tr r="Q26" s="1"/>
      </tp>
      <tp>
        <v>18.14</v>
        <stp/>
        <stp>KBHM FDD2!-GFS</stp>
        <stp>2M Daily Avg Temp</stp>
        <tr r="M26" s="1"/>
      </tp>
      <tp>
        <v>9.6300000000000008</v>
        <stp/>
        <stp>KBIL FDD9!-GFS</stp>
        <stp>2M Daily Avg Temp</stp>
        <tr r="AO52" s="1"/>
      </tp>
      <tp>
        <v>11.94</v>
        <stp/>
        <stp>KBIL FDD8!-GFS</stp>
        <stp>2M Daily Avg Temp</stp>
        <tr r="AK52" s="1"/>
      </tp>
      <tp>
        <v>9.6</v>
        <stp/>
        <stp>KBIL FDD5!-GFS</stp>
        <stp>2M Daily Avg Temp</stp>
        <tr r="Y52" s="1"/>
      </tp>
      <tp>
        <v>10.19</v>
        <stp/>
        <stp>KBIL FDD4!-GFS</stp>
        <stp>2M Daily Avg Temp</stp>
        <tr r="U52" s="1"/>
      </tp>
      <tp>
        <v>13.93</v>
        <stp/>
        <stp>KBIL FDD7!-GFS</stp>
        <stp>2M Daily Avg Temp</stp>
        <tr r="AG52" s="1"/>
      </tp>
      <tp>
        <v>10.95</v>
        <stp/>
        <stp>KBIL FDD6!-GFS</stp>
        <stp>2M Daily Avg Temp</stp>
        <tr r="AC52" s="1"/>
      </tp>
      <tp>
        <v>10.33</v>
        <stp/>
        <stp>KBIL FDD1!-GFS</stp>
        <stp>2M Daily Avg Temp</stp>
        <tr r="I52" s="1"/>
      </tp>
      <tp>
        <v>13.1</v>
        <stp/>
        <stp>KBIL FDD3!-GFS</stp>
        <stp>2M Daily Avg Temp</stp>
        <tr r="Q52" s="1"/>
      </tp>
      <tp>
        <v>12.87</v>
        <stp/>
        <stp>KBIL FDD2!-GFS</stp>
        <stp>2M Daily Avg Temp</stp>
        <tr r="M52" s="1"/>
      </tp>
      <tp>
        <v>10.5</v>
        <stp/>
        <stp>KBNA FDD9!-GFS</stp>
        <stp>2M Daily Avg Temp</stp>
        <tr r="AO32" s="1"/>
      </tp>
      <tp>
        <v>10.52</v>
        <stp/>
        <stp>KBNA FDD8!-GFS</stp>
        <stp>2M Daily Avg Temp</stp>
        <tr r="AK32" s="1"/>
      </tp>
      <tp>
        <v>17.920000000000002</v>
        <stp/>
        <stp>KBNA FDD5!-GFS</stp>
        <stp>2M Daily Avg Temp</stp>
        <tr r="Y32" s="1"/>
      </tp>
      <tp>
        <v>15.78</v>
        <stp/>
        <stp>KBNA FDD4!-GFS</stp>
        <stp>2M Daily Avg Temp</stp>
        <tr r="U32" s="1"/>
      </tp>
      <tp>
        <v>10.9</v>
        <stp/>
        <stp>KBNA FDD7!-GFS</stp>
        <stp>2M Daily Avg Temp</stp>
        <tr r="AG32" s="1"/>
      </tp>
      <tp>
        <v>15.94</v>
        <stp/>
        <stp>KBNA FDD6!-GFS</stp>
        <stp>2M Daily Avg Temp</stp>
        <tr r="AC32" s="1"/>
      </tp>
      <tp>
        <v>15.14</v>
        <stp/>
        <stp>KBNA FDD1!-GFS</stp>
        <stp>2M Daily Avg Temp</stp>
        <tr r="I32" s="1"/>
      </tp>
      <tp>
        <v>12.7</v>
        <stp/>
        <stp>KBNA FDD3!-GFS</stp>
        <stp>2M Daily Avg Temp</stp>
        <tr r="Q32" s="1"/>
      </tp>
      <tp>
        <v>15.24</v>
        <stp/>
        <stp>KBNA FDD2!-GFS</stp>
        <stp>2M Daily Avg Temp</stp>
        <tr r="M32" s="1"/>
      </tp>
      <tp>
        <v>8.94</v>
        <stp/>
        <stp>KBOI FDD9!-GFS</stp>
        <stp>2M Daily Avg Temp</stp>
        <tr r="AO51" s="1"/>
      </tp>
      <tp>
        <v>10.73</v>
        <stp/>
        <stp>KBOI FDD8!-GFS</stp>
        <stp>2M Daily Avg Temp</stp>
        <tr r="AK51" s="1"/>
      </tp>
      <tp>
        <v>9.44</v>
        <stp/>
        <stp>KBOI FDD5!-GFS</stp>
        <stp>2M Daily Avg Temp</stp>
        <tr r="Y51" s="1"/>
      </tp>
      <tp>
        <v>10.14</v>
        <stp/>
        <stp>KBOI FDD4!-GFS</stp>
        <stp>2M Daily Avg Temp</stp>
        <tr r="U51" s="1"/>
      </tp>
      <tp>
        <v>12.52</v>
        <stp/>
        <stp>KBOI FDD7!-GFS</stp>
        <stp>2M Daily Avg Temp</stp>
        <tr r="AG51" s="1"/>
      </tp>
      <tp>
        <v>13.92</v>
        <stp/>
        <stp>KBOI FDD6!-GFS</stp>
        <stp>2M Daily Avg Temp</stp>
        <tr r="AC51" s="1"/>
      </tp>
      <tp>
        <v>12.52</v>
        <stp/>
        <stp>KBOI FDD1!-GFS</stp>
        <stp>2M Daily Avg Temp</stp>
        <tr r="I51" s="1"/>
      </tp>
      <tp>
        <v>12.24</v>
        <stp/>
        <stp>KBOI FDD3!-GFS</stp>
        <stp>2M Daily Avg Temp</stp>
        <tr r="Q51" s="1"/>
      </tp>
      <tp>
        <v>13.1</v>
        <stp/>
        <stp>KBOI FDD2!-GFS</stp>
        <stp>2M Daily Avg Temp</stp>
        <tr r="M51" s="1"/>
      </tp>
      <tp>
        <v>7.1</v>
        <stp/>
        <stp>KBOS FDD9!-GFS</stp>
        <stp>2M Daily Avg Temp</stp>
        <tr r="AO62" s="1"/>
      </tp>
      <tp>
        <v>8.99</v>
        <stp/>
        <stp>KBOS FDD8!-GFS</stp>
        <stp>2M Daily Avg Temp</stp>
        <tr r="AK62" s="1"/>
      </tp>
      <tp>
        <v>7.16</v>
        <stp/>
        <stp>KBOS FDD5!-GFS</stp>
        <stp>2M Daily Avg Temp</stp>
        <tr r="Y62" s="1"/>
      </tp>
      <tp>
        <v>7.39</v>
        <stp/>
        <stp>KBOS FDD4!-GFS</stp>
        <stp>2M Daily Avg Temp</stp>
        <tr r="U62" s="1"/>
      </tp>
      <tp>
        <v>8.65</v>
        <stp/>
        <stp>KBOS FDD7!-GFS</stp>
        <stp>2M Daily Avg Temp</stp>
        <tr r="AG62" s="1"/>
      </tp>
      <tp>
        <v>8.1</v>
        <stp/>
        <stp>KBOS FDD6!-GFS</stp>
        <stp>2M Daily Avg Temp</stp>
        <tr r="AC62" s="1"/>
      </tp>
      <tp>
        <v>7.44</v>
        <stp/>
        <stp>KBOS FDD1!-GFS</stp>
        <stp>2M Daily Avg Temp</stp>
        <tr r="I62" s="1"/>
      </tp>
      <tp>
        <v>4.66</v>
        <stp/>
        <stp>KBOS FDD3!-GFS</stp>
        <stp>2M Daily Avg Temp</stp>
        <tr r="Q62" s="1"/>
      </tp>
      <tp>
        <v>7.86</v>
        <stp/>
        <stp>KBOS FDD2!-GFS</stp>
        <stp>2M Daily Avg Temp</stp>
        <tr r="M62" s="1"/>
      </tp>
      <tp>
        <v>21.52</v>
        <stp/>
        <stp>KBFL FDD9!-GFS</stp>
        <stp>2M Daily Avg Temp</stp>
        <tr r="AO77" s="1"/>
      </tp>
      <tp>
        <v>18.46</v>
        <stp/>
        <stp>KBFL FDD8!-GFS</stp>
        <stp>2M Daily Avg Temp</stp>
        <tr r="AK77" s="1"/>
      </tp>
      <tp>
        <v>20.36</v>
        <stp/>
        <stp>KBFL FDD5!-GFS</stp>
        <stp>2M Daily Avg Temp</stp>
        <tr r="Y77" s="1"/>
      </tp>
      <tp>
        <v>19.32</v>
        <stp/>
        <stp>KBFL FDD4!-GFS</stp>
        <stp>2M Daily Avg Temp</stp>
        <tr r="U77" s="1"/>
      </tp>
      <tp>
        <v>20.78</v>
        <stp/>
        <stp>KBFL FDD7!-GFS</stp>
        <stp>2M Daily Avg Temp</stp>
        <tr r="AG77" s="1"/>
      </tp>
      <tp>
        <v>21.72</v>
        <stp/>
        <stp>KBFL FDD6!-GFS</stp>
        <stp>2M Daily Avg Temp</stp>
        <tr r="AC77" s="1"/>
      </tp>
      <tp>
        <v>17.28</v>
        <stp/>
        <stp>KBFL FDD1!-GFS</stp>
        <stp>2M Daily Avg Temp</stp>
        <tr r="I77" s="1"/>
      </tp>
      <tp>
        <v>18.32</v>
        <stp/>
        <stp>KBFL FDD3!-GFS</stp>
        <stp>2M Daily Avg Temp</stp>
        <tr r="Q77" s="1"/>
      </tp>
      <tp>
        <v>15.96</v>
        <stp/>
        <stp>KBFL FDD2!-GFS</stp>
        <stp>2M Daily Avg Temp</stp>
        <tr r="M77" s="1"/>
      </tp>
      <tp>
        <v>6.63</v>
        <stp/>
        <stp>KBDL FDD9!-GFS</stp>
        <stp>2M Daily Avg Temp</stp>
        <tr r="AO59" s="1"/>
      </tp>
      <tp>
        <v>9.02</v>
        <stp/>
        <stp>KBDL FDD8!-GFS</stp>
        <stp>2M Daily Avg Temp</stp>
        <tr r="AK59" s="1"/>
      </tp>
      <tp>
        <v>7.54</v>
        <stp/>
        <stp>KBDL FDD5!-GFS</stp>
        <stp>2M Daily Avg Temp</stp>
        <tr r="Y59" s="1"/>
      </tp>
      <tp>
        <v>5.58</v>
        <stp/>
        <stp>KBDL FDD4!-GFS</stp>
        <stp>2M Daily Avg Temp</stp>
        <tr r="U59" s="1"/>
      </tp>
      <tp>
        <v>12.54</v>
        <stp/>
        <stp>KBDL FDD7!-GFS</stp>
        <stp>2M Daily Avg Temp</stp>
        <tr r="AG59" s="1"/>
      </tp>
      <tp>
        <v>7.5</v>
        <stp/>
        <stp>KBDL FDD6!-GFS</stp>
        <stp>2M Daily Avg Temp</stp>
        <tr r="AC59" s="1"/>
      </tp>
      <tp>
        <v>7.56</v>
        <stp/>
        <stp>KBDL FDD1!-GFS</stp>
        <stp>2M Daily Avg Temp</stp>
        <tr r="I59" s="1"/>
      </tp>
      <tp>
        <v>3.13</v>
        <stp/>
        <stp>KBDL FDD3!-GFS</stp>
        <stp>2M Daily Avg Temp</stp>
        <tr r="Q59" s="1"/>
      </tp>
      <tp>
        <v>6.29</v>
        <stp/>
        <stp>KBDL FDD2!-GFS</stp>
        <stp>2M Daily Avg Temp</stp>
        <tr r="M59" s="1"/>
      </tp>
      <tp>
        <v>7.66</v>
        <stp/>
        <stp>KBDR FDD9!-GFS</stp>
        <stp>2M Daily Avg Temp</stp>
        <tr r="AO60" s="1"/>
      </tp>
      <tp>
        <v>9.6</v>
        <stp/>
        <stp>KBDR FDD8!-GFS</stp>
        <stp>2M Daily Avg Temp</stp>
        <tr r="AK60" s="1"/>
      </tp>
      <tp>
        <v>9.83</v>
        <stp/>
        <stp>KBDR FDD5!-GFS</stp>
        <stp>2M Daily Avg Temp</stp>
        <tr r="Y60" s="1"/>
      </tp>
      <tp>
        <v>6.78</v>
        <stp/>
        <stp>KBDR FDD4!-GFS</stp>
        <stp>2M Daily Avg Temp</stp>
        <tr r="U60" s="1"/>
      </tp>
      <tp>
        <v>13.03</v>
        <stp/>
        <stp>KBDR FDD7!-GFS</stp>
        <stp>2M Daily Avg Temp</stp>
        <tr r="AG60" s="1"/>
      </tp>
      <tp>
        <v>8.86</v>
        <stp/>
        <stp>KBDR FDD6!-GFS</stp>
        <stp>2M Daily Avg Temp</stp>
        <tr r="AC60" s="1"/>
      </tp>
      <tp>
        <v>9.1199999999999992</v>
        <stp/>
        <stp>KBDR FDD1!-GFS</stp>
        <stp>2M Daily Avg Temp</stp>
        <tr r="I60" s="1"/>
      </tp>
      <tp>
        <v>5.0599999999999996</v>
        <stp/>
        <stp>KBDR FDD3!-GFS</stp>
        <stp>2M Daily Avg Temp</stp>
        <tr r="Q60" s="1"/>
      </tp>
      <tp>
        <v>8.1999999999999993</v>
        <stp/>
        <stp>KBDR FDD2!-GFS</stp>
        <stp>2M Daily Avg Temp</stp>
        <tr r="M60" s="1"/>
      </tp>
      <tp>
        <v>7.72</v>
        <stp/>
        <stp>KBWI FDD9!-GFS</stp>
        <stp>2M Daily Avg Temp</stp>
        <tr r="AO92" s="1"/>
      </tp>
      <tp>
        <v>7.88</v>
        <stp/>
        <stp>KBWI FDD8!-GFS</stp>
        <stp>2M Daily Avg Temp</stp>
        <tr r="AK92" s="1"/>
      </tp>
      <tp>
        <v>15.08</v>
        <stp/>
        <stp>KBWI FDD5!-GFS</stp>
        <stp>2M Daily Avg Temp</stp>
        <tr r="Y92" s="1"/>
      </tp>
      <tp>
        <v>10.56</v>
        <stp/>
        <stp>KBWI FDD4!-GFS</stp>
        <stp>2M Daily Avg Temp</stp>
        <tr r="U92" s="1"/>
      </tp>
      <tp>
        <v>11.08</v>
        <stp/>
        <stp>KBWI FDD7!-GFS</stp>
        <stp>2M Daily Avg Temp</stp>
        <tr r="AG92" s="1"/>
      </tp>
      <tp>
        <v>13.22</v>
        <stp/>
        <stp>KBWI FDD6!-GFS</stp>
        <stp>2M Daily Avg Temp</stp>
        <tr r="AC92" s="1"/>
      </tp>
      <tp>
        <v>12.66</v>
        <stp/>
        <stp>KBWI FDD1!-GFS</stp>
        <stp>2M Daily Avg Temp</stp>
        <tr r="I92" s="1"/>
      </tp>
      <tp>
        <v>7.84</v>
        <stp/>
        <stp>KBWI FDD3!-GFS</stp>
        <stp>2M Daily Avg Temp</stp>
        <tr r="Q92" s="1"/>
      </tp>
      <tp>
        <v>10.78</v>
        <stp/>
        <stp>KBWI FDD2!-GFS</stp>
        <stp>2M Daily Avg Temp</stp>
        <tr r="M92" s="1"/>
      </tp>
      <tp>
        <v>4.54</v>
        <stp/>
        <stp>KBTV FDD9!-GFS</stp>
        <stp>2M Daily Avg Temp</stp>
        <tr r="AO66" s="1"/>
      </tp>
      <tp>
        <v>3.6</v>
        <stp/>
        <stp>KBTV FDD8!-GFS</stp>
        <stp>2M Daily Avg Temp</stp>
        <tr r="AK66" s="1"/>
      </tp>
      <tp>
        <v>4.84</v>
        <stp/>
        <stp>KBTV FDD5!-GFS</stp>
        <stp>2M Daily Avg Temp</stp>
        <tr r="Y66" s="1"/>
      </tp>
      <tp>
        <v>2.8</v>
        <stp/>
        <stp>KBTV FDD4!-GFS</stp>
        <stp>2M Daily Avg Temp</stp>
        <tr r="U66" s="1"/>
      </tp>
      <tp>
        <v>7.46</v>
        <stp/>
        <stp>KBTV FDD7!-GFS</stp>
        <stp>2M Daily Avg Temp</stp>
        <tr r="AG66" s="1"/>
      </tp>
      <tp>
        <v>4.8099999999999996</v>
        <stp/>
        <stp>KBTV FDD6!-GFS</stp>
        <stp>2M Daily Avg Temp</stp>
        <tr r="AC66" s="1"/>
      </tp>
      <tp>
        <v>1.57</v>
        <stp/>
        <stp>KBTV FDD1!-GFS</stp>
        <stp>2M Daily Avg Temp</stp>
        <tr r="I66" s="1"/>
      </tp>
      <tp>
        <v>0</v>
        <stp/>
        <stp>KBTV FDD3!-GFS</stp>
        <stp>2M Daily Avg Temp</stp>
        <tr r="Q66" s="1"/>
      </tp>
      <tp>
        <v>4.5199999999999996</v>
        <stp/>
        <stp>KBTV FDD2!-GFS</stp>
        <stp>2M Daily Avg Temp</stp>
        <tr r="M66" s="1"/>
      </tp>
      <tp>
        <v>18.96</v>
        <stp/>
        <stp>KBTR FDD9!-GFS</stp>
        <stp>2M Daily Avg Temp</stp>
        <tr r="AO116" s="1"/>
      </tp>
      <tp>
        <v>18.170000000000002</v>
        <stp/>
        <stp>KBTR FDD8!-GFS</stp>
        <stp>2M Daily Avg Temp</stp>
        <tr r="AK116" s="1"/>
      </tp>
      <tp>
        <v>24.87</v>
        <stp/>
        <stp>KBTR FDD5!-GFS</stp>
        <stp>2M Daily Avg Temp</stp>
        <tr r="Y116" s="1"/>
      </tp>
      <tp>
        <v>25.27</v>
        <stp/>
        <stp>KBTR FDD4!-GFS</stp>
        <stp>2M Daily Avg Temp</stp>
        <tr r="U116" s="1"/>
      </tp>
      <tp>
        <v>18.52</v>
        <stp/>
        <stp>KBTR FDD7!-GFS</stp>
        <stp>2M Daily Avg Temp</stp>
        <tr r="AG116" s="1"/>
      </tp>
      <tp>
        <v>21.88</v>
        <stp/>
        <stp>KBTR FDD6!-GFS</stp>
        <stp>2M Daily Avg Temp</stp>
        <tr r="AC116" s="1"/>
      </tp>
      <tp>
        <v>20.260000000000002</v>
        <stp/>
        <stp>KBTR FDD1!-GFS</stp>
        <stp>2M Daily Avg Temp</stp>
        <tr r="I116" s="1"/>
      </tp>
      <tp>
        <v>23.1</v>
        <stp/>
        <stp>KBTR FDD3!-GFS</stp>
        <stp>2M Daily Avg Temp</stp>
        <tr r="Q116" s="1"/>
      </tp>
      <tp>
        <v>22</v>
        <stp/>
        <stp>KBTR FDD2!-GFS</stp>
        <stp>2M Daily Avg Temp</stp>
        <tr r="M116" s="1"/>
      </tp>
      <tp>
        <v>5.3</v>
        <stp/>
        <stp>KBUF FDD9!-GFS</stp>
        <stp>2M Daily Avg Temp</stp>
        <tr r="AO40" s="1"/>
      </tp>
      <tp>
        <v>1.99</v>
        <stp/>
        <stp>KBUF FDD8!-GFS</stp>
        <stp>2M Daily Avg Temp</stp>
        <tr r="AK40" s="1"/>
      </tp>
      <tp>
        <v>6.82</v>
        <stp/>
        <stp>KBUF FDD5!-GFS</stp>
        <stp>2M Daily Avg Temp</stp>
        <tr r="Y40" s="1"/>
      </tp>
      <tp>
        <v>5.1100000000000003</v>
        <stp/>
        <stp>KBUF FDD4!-GFS</stp>
        <stp>2M Daily Avg Temp</stp>
        <tr r="U40" s="1"/>
      </tp>
      <tp>
        <v>5.88</v>
        <stp/>
        <stp>KBUF FDD7!-GFS</stp>
        <stp>2M Daily Avg Temp</stp>
        <tr r="AG40" s="1"/>
      </tp>
      <tp>
        <v>8.9</v>
        <stp/>
        <stp>KBUF FDD6!-GFS</stp>
        <stp>2M Daily Avg Temp</stp>
        <tr r="AC40" s="1"/>
      </tp>
      <tp>
        <v>5.54</v>
        <stp/>
        <stp>KBUF FDD1!-GFS</stp>
        <stp>2M Daily Avg Temp</stp>
        <tr r="I40" s="1"/>
      </tp>
      <tp>
        <v>2.13</v>
        <stp/>
        <stp>KBUF FDD3!-GFS</stp>
        <stp>2M Daily Avg Temp</stp>
        <tr r="Q40" s="1"/>
      </tp>
      <tp>
        <v>3.7</v>
        <stp/>
        <stp>KBUF FDD2!-GFS</stp>
        <stp>2M Daily Avg Temp</stp>
        <tr r="M40" s="1"/>
      </tp>
      <tp>
        <v>24.04</v>
        <stp/>
        <stp>KTUL FDD1!-GFS</stp>
        <stp>2M Daily Max Temp</stp>
        <tr r="H118" s="1"/>
      </tp>
      <tp>
        <v>19.37</v>
        <stp/>
        <stp>KTUL FDD3!-GFS</stp>
        <stp>2M Daily Max Temp</stp>
        <tr r="P118" s="1"/>
      </tp>
      <tp>
        <v>23.95</v>
        <stp/>
        <stp>KTUL FDD2!-GFS</stp>
        <stp>2M Daily Max Temp</stp>
        <tr r="L118" s="1"/>
      </tp>
      <tp>
        <v>21.58</v>
        <stp/>
        <stp>KTUL FDD5!-GFS</stp>
        <stp>2M Daily Max Temp</stp>
        <tr r="X118" s="1"/>
      </tp>
      <tp>
        <v>25.32</v>
        <stp/>
        <stp>KTUL FDD4!-GFS</stp>
        <stp>2M Daily Max Temp</stp>
        <tr r="T118" s="1"/>
      </tp>
      <tp>
        <v>20.34</v>
        <stp/>
        <stp>KTUL FDD7!-GFS</stp>
        <stp>2M Daily Max Temp</stp>
        <tr r="AF118" s="1"/>
      </tp>
      <tp>
        <v>18.510000000000002</v>
        <stp/>
        <stp>KTUL FDD6!-GFS</stp>
        <stp>2M Daily Max Temp</stp>
        <tr r="AB118" s="1"/>
      </tp>
      <tp>
        <v>26.48</v>
        <stp/>
        <stp>KTUL FDD9!-GFS</stp>
        <stp>2M Daily Max Temp</stp>
        <tr r="AN118" s="1"/>
      </tp>
      <tp>
        <v>18.14</v>
        <stp/>
        <stp>KTUL FDD8!-GFS</stp>
        <stp>2M Daily Max Temp</stp>
        <tr r="AJ118" s="1"/>
      </tp>
      <tp>
        <v>27.3</v>
        <stp/>
        <stp>KTUS FDD1!-GFS</stp>
        <stp>2M Daily Max Temp</stp>
        <tr r="H48" s="1"/>
      </tp>
      <tp>
        <v>27.17</v>
        <stp/>
        <stp>KTUS FDD3!-GFS</stp>
        <stp>2M Daily Max Temp</stp>
        <tr r="P48" s="1"/>
      </tp>
      <tp>
        <v>26.45</v>
        <stp/>
        <stp>KTUS FDD2!-GFS</stp>
        <stp>2M Daily Max Temp</stp>
        <tr r="L48" s="1"/>
      </tp>
      <tp>
        <v>32.08</v>
        <stp/>
        <stp>KTUS FDD5!-GFS</stp>
        <stp>2M Daily Max Temp</stp>
        <tr r="X48" s="1"/>
      </tp>
      <tp>
        <v>30.47</v>
        <stp/>
        <stp>KTUS FDD4!-GFS</stp>
        <stp>2M Daily Max Temp</stp>
        <tr r="T48" s="1"/>
      </tp>
      <tp>
        <v>33.369999999999997</v>
        <stp/>
        <stp>KTUS FDD7!-GFS</stp>
        <stp>2M Daily Max Temp</stp>
        <tr r="AF48" s="1"/>
      </tp>
      <tp>
        <v>32.950000000000003</v>
        <stp/>
        <stp>KTUS FDD6!-GFS</stp>
        <stp>2M Daily Max Temp</stp>
        <tr r="AB48" s="1"/>
      </tp>
      <tp>
        <v>32.94</v>
        <stp/>
        <stp>KTUS FDD9!-GFS</stp>
        <stp>2M Daily Max Temp</stp>
        <tr r="AN48" s="1"/>
      </tp>
      <tp>
        <v>33.1</v>
        <stp/>
        <stp>KTUS FDD8!-GFS</stp>
        <stp>2M Daily Max Temp</stp>
        <tr r="AJ48" s="1"/>
      </tp>
      <tp>
        <v>13.55</v>
        <stp/>
        <stp>KTTN FDD1!-GFS</stp>
        <stp>2M Daily Max Temp</stp>
        <tr r="H38" s="1"/>
      </tp>
      <tp>
        <v>11.08</v>
        <stp/>
        <stp>KTTN FDD3!-GFS</stp>
        <stp>2M Daily Max Temp</stp>
        <tr r="P38" s="1"/>
      </tp>
      <tp>
        <v>14.94</v>
        <stp/>
        <stp>KTTN FDD2!-GFS</stp>
        <stp>2M Daily Max Temp</stp>
        <tr r="L38" s="1"/>
      </tp>
      <tp>
        <v>15.82</v>
        <stp/>
        <stp>KTTN FDD5!-GFS</stp>
        <stp>2M Daily Max Temp</stp>
        <tr r="X38" s="1"/>
      </tp>
      <tp>
        <v>14.06</v>
        <stp/>
        <stp>KTTN FDD4!-GFS</stp>
        <stp>2M Daily Max Temp</stp>
        <tr r="T38" s="1"/>
      </tp>
      <tp>
        <v>17.53</v>
        <stp/>
        <stp>KTTN FDD7!-GFS</stp>
        <stp>2M Daily Max Temp</stp>
        <tr r="AF38" s="1"/>
      </tp>
      <tp>
        <v>16.52</v>
        <stp/>
        <stp>KTTN FDD6!-GFS</stp>
        <stp>2M Daily Max Temp</stp>
        <tr r="AB38" s="1"/>
      </tp>
      <tp>
        <v>12.28</v>
        <stp/>
        <stp>KTTN FDD9!-GFS</stp>
        <stp>2M Daily Max Temp</stp>
        <tr r="AN38" s="1"/>
      </tp>
      <tp>
        <v>10.33</v>
        <stp/>
        <stp>KTTN FDD8!-GFS</stp>
        <stp>2M Daily Max Temp</stp>
        <tr r="AJ38" s="1"/>
      </tp>
      <tp>
        <v>28.39</v>
        <stp/>
        <stp>KTPA FDD1!-GFS</stp>
        <stp>2M Daily Max Temp</stp>
        <tr r="H86" s="1"/>
      </tp>
      <tp>
        <v>30.7</v>
        <stp/>
        <stp>KTPA FDD3!-GFS</stp>
        <stp>2M Daily Max Temp</stp>
        <tr r="P86" s="1"/>
      </tp>
      <tp>
        <v>28.55</v>
        <stp/>
        <stp>KTPA FDD2!-GFS</stp>
        <stp>2M Daily Max Temp</stp>
        <tr r="L86" s="1"/>
      </tp>
      <tp>
        <v>30.26</v>
        <stp/>
        <stp>KTPA FDD5!-GFS</stp>
        <stp>2M Daily Max Temp</stp>
        <tr r="X86" s="1"/>
      </tp>
      <tp>
        <v>29.51</v>
        <stp/>
        <stp>KTPA FDD4!-GFS</stp>
        <stp>2M Daily Max Temp</stp>
        <tr r="T86" s="1"/>
      </tp>
      <tp>
        <v>29.21</v>
        <stp/>
        <stp>KTPA FDD7!-GFS</stp>
        <stp>2M Daily Max Temp</stp>
        <tr r="AF86" s="1"/>
      </tp>
      <tp>
        <v>29.88</v>
        <stp/>
        <stp>KTPA FDD6!-GFS</stp>
        <stp>2M Daily Max Temp</stp>
        <tr r="AB86" s="1"/>
      </tp>
      <tp>
        <v>28.89</v>
        <stp/>
        <stp>KTPA FDD9!-GFS</stp>
        <stp>2M Daily Max Temp</stp>
        <tr r="AN86" s="1"/>
      </tp>
      <tp>
        <v>26.89</v>
        <stp/>
        <stp>KTPA FDD8!-GFS</stp>
        <stp>2M Daily Max Temp</stp>
        <tr r="AJ86" s="1"/>
      </tp>
      <tp>
        <v>5.9</v>
        <stp/>
        <stp>KCON FDD9!-GFS</stp>
        <stp>2M Daily Avg Temp</stp>
        <tr r="AO64" s="1"/>
      </tp>
      <tp>
        <v>6.42</v>
        <stp/>
        <stp>KCON FDD8!-GFS</stp>
        <stp>2M Daily Avg Temp</stp>
        <tr r="AK64" s="1"/>
      </tp>
      <tp>
        <v>5.8</v>
        <stp/>
        <stp>KCON FDD5!-GFS</stp>
        <stp>2M Daily Avg Temp</stp>
        <tr r="Y64" s="1"/>
      </tp>
      <tp>
        <v>4.74</v>
        <stp/>
        <stp>KCON FDD4!-GFS</stp>
        <stp>2M Daily Avg Temp</stp>
        <tr r="U64" s="1"/>
      </tp>
      <tp>
        <v>6.99</v>
        <stp/>
        <stp>KCON FDD7!-GFS</stp>
        <stp>2M Daily Avg Temp</stp>
        <tr r="AG64" s="1"/>
      </tp>
      <tp>
        <v>5.54</v>
        <stp/>
        <stp>KCON FDD6!-GFS</stp>
        <stp>2M Daily Avg Temp</stp>
        <tr r="AC64" s="1"/>
      </tp>
      <tp>
        <v>7.4</v>
        <stp/>
        <stp>KCON FDD1!-GFS</stp>
        <stp>2M Daily Avg Temp</stp>
        <tr r="I64" s="1"/>
      </tp>
      <tp>
        <v>2.44</v>
        <stp/>
        <stp>KCON FDD3!-GFS</stp>
        <stp>2M Daily Avg Temp</stp>
        <tr r="Q64" s="1"/>
      </tp>
      <tp>
        <v>5.79</v>
        <stp/>
        <stp>KCON FDD2!-GFS</stp>
        <stp>2M Daily Avg Temp</stp>
        <tr r="M64" s="1"/>
      </tp>
      <tp>
        <v>14.69</v>
        <stp/>
        <stp>KCOU FDD9!-GFS</stp>
        <stp>2M Daily Avg Temp</stp>
        <tr r="AO96" s="1"/>
      </tp>
      <tp>
        <v>9.8000000000000007</v>
        <stp/>
        <stp>KCOU FDD8!-GFS</stp>
        <stp>2M Daily Avg Temp</stp>
        <tr r="AK96" s="1"/>
      </tp>
      <tp>
        <v>13.58</v>
        <stp/>
        <stp>KCOU FDD5!-GFS</stp>
        <stp>2M Daily Avg Temp</stp>
        <tr r="Y96" s="1"/>
      </tp>
      <tp>
        <v>15.4</v>
        <stp/>
        <stp>KCOU FDD4!-GFS</stp>
        <stp>2M Daily Avg Temp</stp>
        <tr r="U96" s="1"/>
      </tp>
      <tp>
        <v>9.44</v>
        <stp/>
        <stp>KCOU FDD7!-GFS</stp>
        <stp>2M Daily Avg Temp</stp>
        <tr r="AG96" s="1"/>
      </tp>
      <tp>
        <v>8.73</v>
        <stp/>
        <stp>KCOU FDD6!-GFS</stp>
        <stp>2M Daily Avg Temp</stp>
        <tr r="AC96" s="1"/>
      </tp>
      <tp>
        <v>12.62</v>
        <stp/>
        <stp>KCOU FDD1!-GFS</stp>
        <stp>2M Daily Avg Temp</stp>
        <tr r="I96" s="1"/>
      </tp>
      <tp>
        <v>12.22</v>
        <stp/>
        <stp>KCOU FDD3!-GFS</stp>
        <stp>2M Daily Avg Temp</stp>
        <tr r="Q96" s="1"/>
      </tp>
      <tp>
        <v>11.34</v>
        <stp/>
        <stp>KCOU FDD2!-GFS</stp>
        <stp>2M Daily Avg Temp</stp>
        <tr r="M96" s="1"/>
      </tp>
      <tp>
        <v>14.68</v>
        <stp/>
        <stp>KCOS FDD9!-GFS</stp>
        <stp>2M Daily Avg Temp</stp>
        <tr r="AO50" s="1"/>
      </tp>
      <tp>
        <v>16.579999999999998</v>
        <stp/>
        <stp>KCOS FDD8!-GFS</stp>
        <stp>2M Daily Avg Temp</stp>
        <tr r="AK50" s="1"/>
      </tp>
      <tp>
        <v>6.74</v>
        <stp/>
        <stp>KCOS FDD5!-GFS</stp>
        <stp>2M Daily Avg Temp</stp>
        <tr r="Y50" s="1"/>
      </tp>
      <tp>
        <v>12.34</v>
        <stp/>
        <stp>KCOS FDD4!-GFS</stp>
        <stp>2M Daily Avg Temp</stp>
        <tr r="U50" s="1"/>
      </tp>
      <tp>
        <v>11.46</v>
        <stp/>
        <stp>KCOS FDD7!-GFS</stp>
        <stp>2M Daily Avg Temp</stp>
        <tr r="AG50" s="1"/>
      </tp>
      <tp>
        <v>8.2200000000000006</v>
        <stp/>
        <stp>KCOS FDD6!-GFS</stp>
        <stp>2M Daily Avg Temp</stp>
        <tr r="AC50" s="1"/>
      </tp>
      <tp>
        <v>8.52</v>
        <stp/>
        <stp>KCOS FDD1!-GFS</stp>
        <stp>2M Daily Avg Temp</stp>
        <tr r="I50" s="1"/>
      </tp>
      <tp>
        <v>11.69</v>
        <stp/>
        <stp>KCOS FDD3!-GFS</stp>
        <stp>2M Daily Avg Temp</stp>
        <tr r="Q50" s="1"/>
      </tp>
      <tp>
        <v>10.94</v>
        <stp/>
        <stp>KCOS FDD2!-GFS</stp>
        <stp>2M Daily Avg Temp</stp>
        <tr r="M50" s="1"/>
      </tp>
      <tp>
        <v>5.98</v>
        <stp/>
        <stp>KCLE FDD9!-GFS</stp>
        <stp>2M Daily Avg Temp</stp>
        <tr r="AO20" s="1"/>
      </tp>
      <tp>
        <v>3.47</v>
        <stp/>
        <stp>KCLE FDD8!-GFS</stp>
        <stp>2M Daily Avg Temp</stp>
        <tr r="AK20" s="1"/>
      </tp>
      <tp>
        <v>8.32</v>
        <stp/>
        <stp>KCLE FDD5!-GFS</stp>
        <stp>2M Daily Avg Temp</stp>
        <tr r="Y20" s="1"/>
      </tp>
      <tp>
        <v>9.4</v>
        <stp/>
        <stp>KCLE FDD4!-GFS</stp>
        <stp>2M Daily Avg Temp</stp>
        <tr r="U20" s="1"/>
      </tp>
      <tp>
        <v>4.66</v>
        <stp/>
        <stp>KCLE FDD7!-GFS</stp>
        <stp>2M Daily Avg Temp</stp>
        <tr r="AG20" s="1"/>
      </tp>
      <tp>
        <v>11.6</v>
        <stp/>
        <stp>KCLE FDD6!-GFS</stp>
        <stp>2M Daily Avg Temp</stp>
        <tr r="AC20" s="1"/>
      </tp>
      <tp>
        <v>6.45</v>
        <stp/>
        <stp>KCLE FDD1!-GFS</stp>
        <stp>2M Daily Avg Temp</stp>
        <tr r="I20" s="1"/>
      </tp>
      <tp>
        <v>4.0999999999999996</v>
        <stp/>
        <stp>KCLE FDD3!-GFS</stp>
        <stp>2M Daily Avg Temp</stp>
        <tr r="Q20" s="1"/>
      </tp>
      <tp>
        <v>5.56</v>
        <stp/>
        <stp>KCLE FDD2!-GFS</stp>
        <stp>2M Daily Avg Temp</stp>
        <tr r="M20" s="1"/>
      </tp>
      <tp>
        <v>11.2</v>
        <stp/>
        <stp>KCLT FDD9!-GFS</stp>
        <stp>2M Daily Avg Temp</stp>
        <tr r="AO93" s="1"/>
      </tp>
      <tp>
        <v>10.58</v>
        <stp/>
        <stp>KCLT FDD8!-GFS</stp>
        <stp>2M Daily Avg Temp</stp>
        <tr r="AK93" s="1"/>
      </tp>
      <tp>
        <v>17.71</v>
        <stp/>
        <stp>KCLT FDD5!-GFS</stp>
        <stp>2M Daily Avg Temp</stp>
        <tr r="Y93" s="1"/>
      </tp>
      <tp>
        <v>15.84</v>
        <stp/>
        <stp>KCLT FDD4!-GFS</stp>
        <stp>2M Daily Avg Temp</stp>
        <tr r="U93" s="1"/>
      </tp>
      <tp>
        <v>11.6</v>
        <stp/>
        <stp>KCLT FDD7!-GFS</stp>
        <stp>2M Daily Avg Temp</stp>
        <tr r="AG93" s="1"/>
      </tp>
      <tp>
        <v>20.62</v>
        <stp/>
        <stp>KCLT FDD6!-GFS</stp>
        <stp>2M Daily Avg Temp</stp>
        <tr r="AC93" s="1"/>
      </tp>
      <tp>
        <v>15.42</v>
        <stp/>
        <stp>KCLT FDD1!-GFS</stp>
        <stp>2M Daily Avg Temp</stp>
        <tr r="I93" s="1"/>
      </tp>
      <tp>
        <v>12.96</v>
        <stp/>
        <stp>KCLT FDD3!-GFS</stp>
        <stp>2M Daily Avg Temp</stp>
        <tr r="Q93" s="1"/>
      </tp>
      <tp>
        <v>15.52</v>
        <stp/>
        <stp>KCLT FDD2!-GFS</stp>
        <stp>2M Daily Avg Temp</stp>
        <tr r="M93" s="1"/>
      </tp>
      <tp>
        <v>21.28</v>
        <stp/>
        <stp>KTYS FDD1!-GFS</stp>
        <stp>2M Daily Max Temp</stp>
        <tr r="H34" s="1"/>
      </tp>
      <tp>
        <v>18.87</v>
        <stp/>
        <stp>KTYS FDD3!-GFS</stp>
        <stp>2M Daily Max Temp</stp>
        <tr r="P34" s="1"/>
      </tp>
      <tp>
        <v>19.100000000000001</v>
        <stp/>
        <stp>KTYS FDD2!-GFS</stp>
        <stp>2M Daily Max Temp</stp>
        <tr r="L34" s="1"/>
      </tp>
      <tp>
        <v>23.92</v>
        <stp/>
        <stp>KTYS FDD5!-GFS</stp>
        <stp>2M Daily Max Temp</stp>
        <tr r="X34" s="1"/>
      </tp>
      <tp>
        <v>22.14</v>
        <stp/>
        <stp>KTYS FDD4!-GFS</stp>
        <stp>2M Daily Max Temp</stp>
        <tr r="T34" s="1"/>
      </tp>
      <tp>
        <v>12.69</v>
        <stp/>
        <stp>KTYS FDD7!-GFS</stp>
        <stp>2M Daily Max Temp</stp>
        <tr r="AF34" s="1"/>
      </tp>
      <tp>
        <v>22.04</v>
        <stp/>
        <stp>KTYS FDD6!-GFS</stp>
        <stp>2M Daily Max Temp</stp>
        <tr r="AB34" s="1"/>
      </tp>
      <tp>
        <v>17.52</v>
        <stp/>
        <stp>KTYS FDD9!-GFS</stp>
        <stp>2M Daily Max Temp</stp>
        <tr r="AN34" s="1"/>
      </tp>
      <tp>
        <v>15.43</v>
        <stp/>
        <stp>KTYS FDD8!-GFS</stp>
        <stp>2M Daily Max Temp</stp>
        <tr r="AJ34" s="1"/>
      </tp>
      <tp>
        <v>6.04</v>
        <stp/>
        <stp>KCXY FDD9!-GFS</stp>
        <stp>2M Daily Avg Temp</stp>
        <tr r="AO44" s="1"/>
      </tp>
      <tp>
        <v>5.7</v>
        <stp/>
        <stp>KCXY FDD8!-GFS</stp>
        <stp>2M Daily Avg Temp</stp>
        <tr r="AK44" s="1"/>
      </tp>
      <tp>
        <v>11.98</v>
        <stp/>
        <stp>KCXY FDD5!-GFS</stp>
        <stp>2M Daily Avg Temp</stp>
        <tr r="Y44" s="1"/>
      </tp>
      <tp>
        <v>6.36</v>
        <stp/>
        <stp>KCXY FDD4!-GFS</stp>
        <stp>2M Daily Avg Temp</stp>
        <tr r="U44" s="1"/>
      </tp>
      <tp>
        <v>8.66</v>
        <stp/>
        <stp>KCXY FDD7!-GFS</stp>
        <stp>2M Daily Avg Temp</stp>
        <tr r="AG44" s="1"/>
      </tp>
      <tp>
        <v>9.6300000000000008</v>
        <stp/>
        <stp>KCXY FDD6!-GFS</stp>
        <stp>2M Daily Avg Temp</stp>
        <tr r="AC44" s="1"/>
      </tp>
      <tp>
        <v>9.5399999999999991</v>
        <stp/>
        <stp>KCXY FDD1!-GFS</stp>
        <stp>2M Daily Avg Temp</stp>
        <tr r="I44" s="1"/>
      </tp>
      <tp>
        <v>4.38</v>
        <stp/>
        <stp>KCXY FDD3!-GFS</stp>
        <stp>2M Daily Avg Temp</stp>
        <tr r="Q44" s="1"/>
      </tp>
      <tp>
        <v>6.96</v>
        <stp/>
        <stp>KCXY FDD2!-GFS</stp>
        <stp>2M Daily Avg Temp</stp>
        <tr r="M44" s="1"/>
      </tp>
      <tp>
        <v>13.39</v>
        <stp/>
        <stp>KTOL FDD1!-GFS</stp>
        <stp>2M Daily Max Temp</stp>
        <tr r="H19" s="1"/>
      </tp>
      <tp>
        <v>9.16</v>
        <stp/>
        <stp>KTOL FDD3!-GFS</stp>
        <stp>2M Daily Max Temp</stp>
        <tr r="P19" s="1"/>
      </tp>
      <tp>
        <v>9.24</v>
        <stp/>
        <stp>KTOL FDD2!-GFS</stp>
        <stp>2M Daily Max Temp</stp>
        <tr r="L19" s="1"/>
      </tp>
      <tp>
        <v>13.91</v>
        <stp/>
        <stp>KTOL FDD5!-GFS</stp>
        <stp>2M Daily Max Temp</stp>
        <tr r="X19" s="1"/>
      </tp>
      <tp>
        <v>15.5</v>
        <stp/>
        <stp>KTOL FDD4!-GFS</stp>
        <stp>2M Daily Max Temp</stp>
        <tr r="T19" s="1"/>
      </tp>
      <tp>
        <v>4.9800000000000004</v>
        <stp/>
        <stp>KTOL FDD7!-GFS</stp>
        <stp>2M Daily Max Temp</stp>
        <tr r="AF19" s="1"/>
      </tp>
      <tp>
        <v>17.350000000000001</v>
        <stp/>
        <stp>KTOL FDD6!-GFS</stp>
        <stp>2M Daily Max Temp</stp>
        <tr r="AB19" s="1"/>
      </tp>
      <tp>
        <v>12.04</v>
        <stp/>
        <stp>KTOL FDD9!-GFS</stp>
        <stp>2M Daily Max Temp</stp>
        <tr r="AN19" s="1"/>
      </tp>
      <tp>
        <v>9.77</v>
        <stp/>
        <stp>KTOL FDD8!-GFS</stp>
        <stp>2M Daily Max Temp</stp>
        <tr r="AJ19" s="1"/>
      </tp>
      <tp>
        <v>7.6</v>
        <stp/>
        <stp>KCVG FDD9!-GFS</stp>
        <stp>2M Daily Avg Temp</stp>
        <tr r="AO21" s="1"/>
      </tp>
      <tp>
        <v>6.34</v>
        <stp/>
        <stp>KCVG FDD8!-GFS</stp>
        <stp>2M Daily Avg Temp</stp>
        <tr r="AK21" s="1"/>
      </tp>
      <tp>
        <v>14.58</v>
        <stp/>
        <stp>KCVG FDD5!-GFS</stp>
        <stp>2M Daily Avg Temp</stp>
        <tr r="Y21" s="1"/>
      </tp>
      <tp>
        <v>10.09</v>
        <stp/>
        <stp>KCVG FDD4!-GFS</stp>
        <stp>2M Daily Avg Temp</stp>
        <tr r="U21" s="1"/>
      </tp>
      <tp>
        <v>5.0199999999999996</v>
        <stp/>
        <stp>KCVG FDD7!-GFS</stp>
        <stp>2M Daily Avg Temp</stp>
        <tr r="AG21" s="1"/>
      </tp>
      <tp>
        <v>10.48</v>
        <stp/>
        <stp>KCVG FDD6!-GFS</stp>
        <stp>2M Daily Avg Temp</stp>
        <tr r="AC21" s="1"/>
      </tp>
      <tp>
        <v>11.14</v>
        <stp/>
        <stp>KCVG FDD1!-GFS</stp>
        <stp>2M Daily Avg Temp</stp>
        <tr r="I21" s="1"/>
      </tp>
      <tp>
        <v>8.9</v>
        <stp/>
        <stp>KCVG FDD3!-GFS</stp>
        <stp>2M Daily Avg Temp</stp>
        <tr r="Q21" s="1"/>
      </tp>
      <tp>
        <v>8.34</v>
        <stp/>
        <stp>KCVG FDD2!-GFS</stp>
        <stp>2M Daily Avg Temp</stp>
        <tr r="M21" s="1"/>
      </tp>
      <tp>
        <v>11</v>
        <stp/>
        <stp>KSCK FDD1!-GFS</stp>
        <stp>2M Daily Min Temp</stp>
        <tr r="J74" s="1"/>
      </tp>
      <tp>
        <v>10.44</v>
        <stp/>
        <stp>KSCK FDD3!-GFS</stp>
        <stp>2M Daily Min Temp</stp>
        <tr r="R74" s="1"/>
      </tp>
      <tp>
        <v>8.81</v>
        <stp/>
        <stp>KSCK FDD2!-GFS</stp>
        <stp>2M Daily Min Temp</stp>
        <tr r="N74" s="1"/>
      </tp>
      <tp>
        <v>13.14</v>
        <stp/>
        <stp>KSCK FDD5!-GFS</stp>
        <stp>2M Daily Min Temp</stp>
        <tr r="Z74" s="1"/>
      </tp>
      <tp>
        <v>12.94</v>
        <stp/>
        <stp>KSCK FDD4!-GFS</stp>
        <stp>2M Daily Min Temp</stp>
        <tr r="V74" s="1"/>
      </tp>
      <tp>
        <v>12.08</v>
        <stp/>
        <stp>KSCK FDD7!-GFS</stp>
        <stp>2M Daily Min Temp</stp>
        <tr r="AH74" s="1"/>
      </tp>
      <tp>
        <v>14.49</v>
        <stp/>
        <stp>KSCK FDD6!-GFS</stp>
        <stp>2M Daily Min Temp</stp>
        <tr r="AD74" s="1"/>
      </tp>
      <tp>
        <v>13.12</v>
        <stp/>
        <stp>KSCK FDD9!-GFS</stp>
        <stp>2M Daily Min Temp</stp>
        <tr r="AP74" s="1"/>
      </tp>
      <tp>
        <v>11.39</v>
        <stp/>
        <stp>KSCK FDD8!-GFS</stp>
        <stp>2M Daily Min Temp</stp>
        <tr r="AL74" s="1"/>
      </tp>
      <tp>
        <v>9.07</v>
        <stp/>
        <stp>KSAC FDD1!-GFS</stp>
        <stp>2M Daily Min Temp</stp>
        <tr r="J72" s="1"/>
      </tp>
      <tp>
        <v>10.47</v>
        <stp/>
        <stp>KSAC FDD3!-GFS</stp>
        <stp>2M Daily Min Temp</stp>
        <tr r="R72" s="1"/>
      </tp>
      <tp>
        <v>7.73</v>
        <stp/>
        <stp>KSAC FDD2!-GFS</stp>
        <stp>2M Daily Min Temp</stp>
        <tr r="N72" s="1"/>
      </tp>
      <tp>
        <v>12.11</v>
        <stp/>
        <stp>KSAC FDD5!-GFS</stp>
        <stp>2M Daily Min Temp</stp>
        <tr r="Z72" s="1"/>
      </tp>
      <tp>
        <v>12.28</v>
        <stp/>
        <stp>KSAC FDD4!-GFS</stp>
        <stp>2M Daily Min Temp</stp>
        <tr r="V72" s="1"/>
      </tp>
      <tp>
        <v>10.18</v>
        <stp/>
        <stp>KSAC FDD7!-GFS</stp>
        <stp>2M Daily Min Temp</stp>
        <tr r="AH72" s="1"/>
      </tp>
      <tp>
        <v>13.52</v>
        <stp/>
        <stp>KSAC FDD6!-GFS</stp>
        <stp>2M Daily Min Temp</stp>
        <tr r="AD72" s="1"/>
      </tp>
      <tp>
        <v>12.81</v>
        <stp/>
        <stp>KSAC FDD9!-GFS</stp>
        <stp>2M Daily Min Temp</stp>
        <tr r="AP72" s="1"/>
      </tp>
      <tp>
        <v>9.6</v>
        <stp/>
        <stp>KSAC FDD8!-GFS</stp>
        <stp>2M Daily Min Temp</stp>
        <tr r="AL72" s="1"/>
      </tp>
      <tp>
        <v>14.82</v>
        <stp/>
        <stp>KSAN FDD1!-GFS</stp>
        <stp>2M Daily Min Temp</stp>
        <tr r="J75" s="1"/>
      </tp>
      <tp>
        <v>16.09</v>
        <stp/>
        <stp>KSAN FDD3!-GFS</stp>
        <stp>2M Daily Min Temp</stp>
        <tr r="R75" s="1"/>
      </tp>
      <tp>
        <v>14.97</v>
        <stp/>
        <stp>KSAN FDD2!-GFS</stp>
        <stp>2M Daily Min Temp</stp>
        <tr r="N75" s="1"/>
      </tp>
      <tp>
        <v>18.809999999999999</v>
        <stp/>
        <stp>KSAN FDD5!-GFS</stp>
        <stp>2M Daily Min Temp</stp>
        <tr r="Z75" s="1"/>
      </tp>
      <tp>
        <v>18.68</v>
        <stp/>
        <stp>KSAN FDD4!-GFS</stp>
        <stp>2M Daily Min Temp</stp>
        <tr r="V75" s="1"/>
      </tp>
      <tp>
        <v>18.14</v>
        <stp/>
        <stp>KSAN FDD7!-GFS</stp>
        <stp>2M Daily Min Temp</stp>
        <tr r="AH75" s="1"/>
      </tp>
      <tp>
        <v>18.55</v>
        <stp/>
        <stp>KSAN FDD6!-GFS</stp>
        <stp>2M Daily Min Temp</stp>
        <tr r="AD75" s="1"/>
      </tp>
      <tp>
        <v>17.27</v>
        <stp/>
        <stp>KSAN FDD9!-GFS</stp>
        <stp>2M Daily Min Temp</stp>
        <tr r="AP75" s="1"/>
      </tp>
      <tp>
        <v>16.559999999999999</v>
        <stp/>
        <stp>KSAN FDD8!-GFS</stp>
        <stp>2M Daily Min Temp</stp>
        <tr r="AL75" s="1"/>
      </tp>
      <tp>
        <v>16.34</v>
        <stp/>
        <stp>KSAT FDD1!-GFS</stp>
        <stp>2M Daily Min Temp</stp>
        <tr r="J121" s="1"/>
      </tp>
      <tp>
        <v>21.11</v>
        <stp/>
        <stp>KSAT FDD3!-GFS</stp>
        <stp>2M Daily Min Temp</stp>
        <tr r="R121" s="1"/>
      </tp>
      <tp>
        <v>18.850000000000001</v>
        <stp/>
        <stp>KSAT FDD2!-GFS</stp>
        <stp>2M Daily Min Temp</stp>
        <tr r="N121" s="1"/>
      </tp>
      <tp>
        <v>18.739999999999998</v>
        <stp/>
        <stp>KSAT FDD5!-GFS</stp>
        <stp>2M Daily Min Temp</stp>
        <tr r="Z121" s="1"/>
      </tp>
      <tp>
        <v>19.46</v>
        <stp/>
        <stp>KSAT FDD4!-GFS</stp>
        <stp>2M Daily Min Temp</stp>
        <tr r="V121" s="1"/>
      </tp>
      <tp>
        <v>15.52</v>
        <stp/>
        <stp>KSAT FDD7!-GFS</stp>
        <stp>2M Daily Min Temp</stp>
        <tr r="AH121" s="1"/>
      </tp>
      <tp>
        <v>18.14</v>
        <stp/>
        <stp>KSAT FDD6!-GFS</stp>
        <stp>2M Daily Min Temp</stp>
        <tr r="AD121" s="1"/>
      </tp>
      <tp>
        <v>21.72</v>
        <stp/>
        <stp>KSAT FDD9!-GFS</stp>
        <stp>2M Daily Min Temp</stp>
        <tr r="AP121" s="1"/>
      </tp>
      <tp>
        <v>16.16</v>
        <stp/>
        <stp>KSAT FDD8!-GFS</stp>
        <stp>2M Daily Min Temp</stp>
        <tr r="AL121" s="1"/>
      </tp>
      <tp>
        <v>17.55</v>
        <stp/>
        <stp>KLIT FDD9!-GFS</stp>
        <stp>2M Daily Avg Temp</stp>
        <tr r="AO114" s="1"/>
      </tp>
      <tp>
        <v>15.04</v>
        <stp/>
        <stp>KLIT FDD8!-GFS</stp>
        <stp>2M Daily Avg Temp</stp>
        <tr r="AK114" s="1"/>
      </tp>
      <tp>
        <v>21.34</v>
        <stp/>
        <stp>KLIT FDD5!-GFS</stp>
        <stp>2M Daily Avg Temp</stp>
        <tr r="Y114" s="1"/>
      </tp>
      <tp>
        <v>19.690000000000001</v>
        <stp/>
        <stp>KLIT FDD4!-GFS</stp>
        <stp>2M Daily Avg Temp</stp>
        <tr r="U114" s="1"/>
      </tp>
      <tp>
        <v>15.74</v>
        <stp/>
        <stp>KLIT FDD7!-GFS</stp>
        <stp>2M Daily Avg Temp</stp>
        <tr r="AG114" s="1"/>
      </tp>
      <tp>
        <v>17.64</v>
        <stp/>
        <stp>KLIT FDD6!-GFS</stp>
        <stp>2M Daily Avg Temp</stp>
        <tr r="AC114" s="1"/>
      </tp>
      <tp>
        <v>16.84</v>
        <stp/>
        <stp>KLIT FDD1!-GFS</stp>
        <stp>2M Daily Avg Temp</stp>
        <tr r="I114" s="1"/>
      </tp>
      <tp>
        <v>17.7</v>
        <stp/>
        <stp>KLIT FDD3!-GFS</stp>
        <stp>2M Daily Avg Temp</stp>
        <tr r="Q114" s="1"/>
      </tp>
      <tp>
        <v>19.7</v>
        <stp/>
        <stp>KLIT FDD2!-GFS</stp>
        <stp>2M Daily Avg Temp</stp>
        <tr r="M114" s="1"/>
      </tp>
      <tp>
        <v>15.5</v>
        <stp/>
        <stp>KLNK FDD9!-GFS</stp>
        <stp>2M Daily Avg Temp</stp>
        <tr r="AO108" s="1"/>
      </tp>
      <tp>
        <v>10.63</v>
        <stp/>
        <stp>KLNK FDD8!-GFS</stp>
        <stp>2M Daily Avg Temp</stp>
        <tr r="AK108" s="1"/>
      </tp>
      <tp>
        <v>12.9</v>
        <stp/>
        <stp>KLNK FDD5!-GFS</stp>
        <stp>2M Daily Avg Temp</stp>
        <tr r="Y108" s="1"/>
      </tp>
      <tp>
        <v>16.52</v>
        <stp/>
        <stp>KLNK FDD4!-GFS</stp>
        <stp>2M Daily Avg Temp</stp>
        <tr r="U108" s="1"/>
      </tp>
      <tp>
        <v>12.14</v>
        <stp/>
        <stp>KLNK FDD7!-GFS</stp>
        <stp>2M Daily Avg Temp</stp>
        <tr r="AG108" s="1"/>
      </tp>
      <tp>
        <v>11.2</v>
        <stp/>
        <stp>KLNK FDD6!-GFS</stp>
        <stp>2M Daily Avg Temp</stp>
        <tr r="AC108" s="1"/>
      </tp>
      <tp>
        <v>13.36</v>
        <stp/>
        <stp>KLNK FDD1!-GFS</stp>
        <stp>2M Daily Avg Temp</stp>
        <tr r="I108" s="1"/>
      </tp>
      <tp>
        <v>15.92</v>
        <stp/>
        <stp>KLNK FDD3!-GFS</stp>
        <stp>2M Daily Avg Temp</stp>
        <tr r="Q108" s="1"/>
      </tp>
      <tp>
        <v>12.7</v>
        <stp/>
        <stp>KLNK FDD2!-GFS</stp>
        <stp>2M Daily Avg Temp</stp>
        <tr r="M108" s="1"/>
      </tp>
      <tp>
        <v>10.6</v>
        <stp/>
        <stp>KSFO FDD1!-GFS</stp>
        <stp>2M Daily Min Temp</stp>
        <tr r="J71" s="1"/>
      </tp>
      <tp>
        <v>10.57</v>
        <stp/>
        <stp>KSFO FDD3!-GFS</stp>
        <stp>2M Daily Min Temp</stp>
        <tr r="R71" s="1"/>
      </tp>
      <tp>
        <v>9.74</v>
        <stp/>
        <stp>KSFO FDD2!-GFS</stp>
        <stp>2M Daily Min Temp</stp>
        <tr r="N71" s="1"/>
      </tp>
      <tp>
        <v>11.9</v>
        <stp/>
        <stp>KSFO FDD5!-GFS</stp>
        <stp>2M Daily Min Temp</stp>
        <tr r="Z71" s="1"/>
      </tp>
      <tp>
        <v>11.76</v>
        <stp/>
        <stp>KSFO FDD4!-GFS</stp>
        <stp>2M Daily Min Temp</stp>
        <tr r="V71" s="1"/>
      </tp>
      <tp>
        <v>11.23</v>
        <stp/>
        <stp>KSFO FDD7!-GFS</stp>
        <stp>2M Daily Min Temp</stp>
        <tr r="AH71" s="1"/>
      </tp>
      <tp>
        <v>12.39</v>
        <stp/>
        <stp>KSFO FDD6!-GFS</stp>
        <stp>2M Daily Min Temp</stp>
        <tr r="AD71" s="1"/>
      </tp>
      <tp>
        <v>11.95</v>
        <stp/>
        <stp>KSFO FDD9!-GFS</stp>
        <stp>2M Daily Min Temp</stp>
        <tr r="AP71" s="1"/>
      </tp>
      <tp>
        <v>11.05</v>
        <stp/>
        <stp>KSFO FDD8!-GFS</stp>
        <stp>2M Daily Min Temp</stp>
        <tr r="AL71" s="1"/>
      </tp>
      <tp>
        <v>7.47</v>
        <stp/>
        <stp>KSEA FDD1!-GFS</stp>
        <stp>2M Daily Min Temp</stp>
        <tr r="J80" s="1"/>
      </tp>
      <tp>
        <v>7.69</v>
        <stp/>
        <stp>KSEA FDD3!-GFS</stp>
        <stp>2M Daily Min Temp</stp>
        <tr r="R80" s="1"/>
      </tp>
      <tp>
        <v>8.11</v>
        <stp/>
        <stp>KSEA FDD2!-GFS</stp>
        <stp>2M Daily Min Temp</stp>
        <tr r="N80" s="1"/>
      </tp>
      <tp>
        <v>6.69</v>
        <stp/>
        <stp>KSEA FDD5!-GFS</stp>
        <stp>2M Daily Min Temp</stp>
        <tr r="Z80" s="1"/>
      </tp>
      <tp>
        <v>7.64</v>
        <stp/>
        <stp>KSEA FDD4!-GFS</stp>
        <stp>2M Daily Min Temp</stp>
        <tr r="V80" s="1"/>
      </tp>
      <tp>
        <v>7.92</v>
        <stp/>
        <stp>KSEA FDD7!-GFS</stp>
        <stp>2M Daily Min Temp</stp>
        <tr r="AH80" s="1"/>
      </tp>
      <tp>
        <v>8.5299999999999994</v>
        <stp/>
        <stp>KSEA FDD6!-GFS</stp>
        <stp>2M Daily Min Temp</stp>
        <tr r="AD80" s="1"/>
      </tp>
      <tp>
        <v>6.66</v>
        <stp/>
        <stp>KSEA FDD9!-GFS</stp>
        <stp>2M Daily Min Temp</stp>
        <tr r="AP80" s="1"/>
      </tp>
      <tp>
        <v>8.26</v>
        <stp/>
        <stp>KSEA FDD8!-GFS</stp>
        <stp>2M Daily Min Temp</stp>
        <tr r="AL80" s="1"/>
      </tp>
      <tp>
        <v>8.0500000000000007</v>
        <stp/>
        <stp>KSDF FDD1!-GFS</stp>
        <stp>2M Daily Min Temp</stp>
        <tr r="J29" s="1"/>
      </tp>
      <tp>
        <v>5.67</v>
        <stp/>
        <stp>KSDF FDD3!-GFS</stp>
        <stp>2M Daily Min Temp</stp>
        <tr r="R29" s="1"/>
      </tp>
      <tp>
        <v>8.42</v>
        <stp/>
        <stp>KSDF FDD2!-GFS</stp>
        <stp>2M Daily Min Temp</stp>
        <tr r="N29" s="1"/>
      </tp>
      <tp>
        <v>10.01</v>
        <stp/>
        <stp>KSDF FDD5!-GFS</stp>
        <stp>2M Daily Min Temp</stp>
        <tr r="Z29" s="1"/>
      </tp>
      <tp>
        <v>10.6</v>
        <stp/>
        <stp>KSDF FDD4!-GFS</stp>
        <stp>2M Daily Min Temp</stp>
        <tr r="V29" s="1"/>
      </tp>
      <tp>
        <v>3.9</v>
        <stp/>
        <stp>KSDF FDD7!-GFS</stp>
        <stp>2M Daily Min Temp</stp>
        <tr r="AH29" s="1"/>
      </tp>
      <tp>
        <v>7.65</v>
        <stp/>
        <stp>KSDF FDD6!-GFS</stp>
        <stp>2M Daily Min Temp</stp>
        <tr r="AD29" s="1"/>
      </tp>
      <tp>
        <v>5.12</v>
        <stp/>
        <stp>KSDF FDD9!-GFS</stp>
        <stp>2M Daily Min Temp</stp>
        <tr r="AP29" s="1"/>
      </tp>
      <tp>
        <v>0.98</v>
        <stp/>
        <stp>KSDF FDD8!-GFS</stp>
        <stp>2M Daily Min Temp</stp>
        <tr r="AL29" s="1"/>
      </tp>
      <tp>
        <v>8.75</v>
        <stp/>
        <stp>KSJC FDD1!-GFS</stp>
        <stp>2M Daily Min Temp</stp>
        <tr r="J76" s="1"/>
      </tp>
      <tp>
        <v>9.15</v>
        <stp/>
        <stp>KSJC FDD3!-GFS</stp>
        <stp>2M Daily Min Temp</stp>
        <tr r="R76" s="1"/>
      </tp>
      <tp>
        <v>8.19</v>
        <stp/>
        <stp>KSJC FDD2!-GFS</stp>
        <stp>2M Daily Min Temp</stp>
        <tr r="N76" s="1"/>
      </tp>
      <tp>
        <v>11.46</v>
        <stp/>
        <stp>KSJC FDD5!-GFS</stp>
        <stp>2M Daily Min Temp</stp>
        <tr r="Z76" s="1"/>
      </tp>
      <tp>
        <v>11.42</v>
        <stp/>
        <stp>KSJC FDD4!-GFS</stp>
        <stp>2M Daily Min Temp</stp>
        <tr r="V76" s="1"/>
      </tp>
      <tp>
        <v>10.24</v>
        <stp/>
        <stp>KSJC FDD7!-GFS</stp>
        <stp>2M Daily Min Temp</stp>
        <tr r="AH76" s="1"/>
      </tp>
      <tp>
        <v>12.05</v>
        <stp/>
        <stp>KSJC FDD6!-GFS</stp>
        <stp>2M Daily Min Temp</stp>
        <tr r="AD76" s="1"/>
      </tp>
      <tp>
        <v>11.29</v>
        <stp/>
        <stp>KSJC FDD9!-GFS</stp>
        <stp>2M Daily Min Temp</stp>
        <tr r="AP76" s="1"/>
      </tp>
      <tp>
        <v>9.85</v>
        <stp/>
        <stp>KSJC FDD8!-GFS</stp>
        <stp>2M Daily Min Temp</stp>
        <tr r="AL76" s="1"/>
      </tp>
      <tp>
        <v>5.76</v>
        <stp/>
        <stp>KLAN FDD9!-GFS</stp>
        <stp>2M Daily Avg Temp</stp>
        <tr r="AO18" s="1"/>
      </tp>
      <tp>
        <v>3.42</v>
        <stp/>
        <stp>KLAN FDD8!-GFS</stp>
        <stp>2M Daily Avg Temp</stp>
        <tr r="AK18" s="1"/>
      </tp>
      <tp>
        <v>8.0399999999999991</v>
        <stp/>
        <stp>KLAN FDD5!-GFS</stp>
        <stp>2M Daily Avg Temp</stp>
        <tr r="Y18" s="1"/>
      </tp>
      <tp>
        <v>9.58</v>
        <stp/>
        <stp>KLAN FDD4!-GFS</stp>
        <stp>2M Daily Avg Temp</stp>
        <tr r="U18" s="1"/>
      </tp>
      <tp>
        <v>2.65</v>
        <stp/>
        <stp>KLAN FDD7!-GFS</stp>
        <stp>2M Daily Avg Temp</stp>
        <tr r="AG18" s="1"/>
      </tp>
      <tp>
        <v>5.25</v>
        <stp/>
        <stp>KLAN FDD6!-GFS</stp>
        <stp>2M Daily Avg Temp</stp>
        <tr r="AC18" s="1"/>
      </tp>
      <tp>
        <v>6.6</v>
        <stp/>
        <stp>KLAN FDD1!-GFS</stp>
        <stp>2M Daily Avg Temp</stp>
        <tr r="I18" s="1"/>
      </tp>
      <tp>
        <v>2.98</v>
        <stp/>
        <stp>KLAN FDD3!-GFS</stp>
        <stp>2M Daily Avg Temp</stp>
        <tr r="Q18" s="1"/>
      </tp>
      <tp>
        <v>2.29</v>
        <stp/>
        <stp>KLAN FDD2!-GFS</stp>
        <stp>2M Daily Avg Temp</stp>
        <tr r="M18" s="1"/>
      </tp>
      <tp>
        <v>25.76</v>
        <stp/>
        <stp>KLAS FDD9!-GFS</stp>
        <stp>2M Daily Avg Temp</stp>
        <tr r="AO53" s="1"/>
      </tp>
      <tp>
        <v>24.44</v>
        <stp/>
        <stp>KLAS FDD8!-GFS</stp>
        <stp>2M Daily Avg Temp</stp>
        <tr r="AK53" s="1"/>
      </tp>
      <tp>
        <v>22.19</v>
        <stp/>
        <stp>KLAS FDD5!-GFS</stp>
        <stp>2M Daily Avg Temp</stp>
        <tr r="Y53" s="1"/>
      </tp>
      <tp>
        <v>23.72</v>
        <stp/>
        <stp>KLAS FDD4!-GFS</stp>
        <stp>2M Daily Avg Temp</stp>
        <tr r="U53" s="1"/>
      </tp>
      <tp>
        <v>26.14</v>
        <stp/>
        <stp>KLAS FDD7!-GFS</stp>
        <stp>2M Daily Avg Temp</stp>
        <tr r="AG53" s="1"/>
      </tp>
      <tp>
        <v>23.5</v>
        <stp/>
        <stp>KLAS FDD6!-GFS</stp>
        <stp>2M Daily Avg Temp</stp>
        <tr r="AC53" s="1"/>
      </tp>
      <tp>
        <v>18.78</v>
        <stp/>
        <stp>KLAS FDD1!-GFS</stp>
        <stp>2M Daily Avg Temp</stp>
        <tr r="I53" s="1"/>
      </tp>
      <tp>
        <v>22.32</v>
        <stp/>
        <stp>KLAS FDD3!-GFS</stp>
        <stp>2M Daily Avg Temp</stp>
        <tr r="Q53" s="1"/>
      </tp>
      <tp>
        <v>19.2</v>
        <stp/>
        <stp>KLAS FDD2!-GFS</stp>
        <stp>2M Daily Avg Temp</stp>
        <tr r="M53" s="1"/>
      </tp>
      <tp>
        <v>21.86</v>
        <stp/>
        <stp>KLAX FDD9!-GFS</stp>
        <stp>2M Daily Avg Temp</stp>
        <tr r="AO69" s="1"/>
      </tp>
      <tp>
        <v>20.6</v>
        <stp/>
        <stp>KLAX FDD8!-GFS</stp>
        <stp>2M Daily Avg Temp</stp>
        <tr r="AK69" s="1"/>
      </tp>
      <tp>
        <v>24.22</v>
        <stp/>
        <stp>KLAX FDD5!-GFS</stp>
        <stp>2M Daily Avg Temp</stp>
        <tr r="Y69" s="1"/>
      </tp>
      <tp>
        <v>24.56</v>
        <stp/>
        <stp>KLAX FDD4!-GFS</stp>
        <stp>2M Daily Avg Temp</stp>
        <tr r="U69" s="1"/>
      </tp>
      <tp>
        <v>21.78</v>
        <stp/>
        <stp>KLAX FDD7!-GFS</stp>
        <stp>2M Daily Avg Temp</stp>
        <tr r="AG69" s="1"/>
      </tp>
      <tp>
        <v>22.74</v>
        <stp/>
        <stp>KLAX FDD6!-GFS</stp>
        <stp>2M Daily Avg Temp</stp>
        <tr r="AC69" s="1"/>
      </tp>
      <tp>
        <v>16.02</v>
        <stp/>
        <stp>KLAX FDD1!-GFS</stp>
        <stp>2M Daily Avg Temp</stp>
        <tr r="I69" s="1"/>
      </tp>
      <tp>
        <v>21.64</v>
        <stp/>
        <stp>KLAX FDD3!-GFS</stp>
        <stp>2M Daily Avg Temp</stp>
        <tr r="Q69" s="1"/>
      </tp>
      <tp>
        <v>17.2</v>
        <stp/>
        <stp>KLAX FDD2!-GFS</stp>
        <stp>2M Daily Avg Temp</stp>
        <tr r="M69" s="1"/>
      </tp>
      <tp t="s">
        <v>KFAR HECTOR INTERNATIONAL AIRPORT - GFS Progression Day 1 all runs</v>
        <stp/>
        <stp>KFAR FDD1!-GFS</stp>
        <stp>Description</stp>
        <tr r="G110" s="1"/>
      </tp>
      <tp t="s">
        <v>KGRR GERALD R FORD INTERNATIONAL - GFS Progression Day 1 all runs</v>
        <stp/>
        <stp>KGRR FDD1!-GFS</stp>
        <stp>Description</stp>
        <tr r="G17" s="1"/>
      </tp>
      <tp t="s">
        <v>KEWR NEWARK LIBERTY INTERNATIONAL - GFS Progression Day 1 all runs</v>
        <stp/>
        <stp>KEWR FDD1!-GFS</stp>
        <stp>Description</stp>
        <tr r="G37" s="1"/>
      </tp>
      <tp t="s">
        <v>KBTR BATON ROUGE METRO RYAN FIELD - GFS Progression Day 1 all runs</v>
        <stp/>
        <stp>KBTR FDD1!-GFS</stp>
        <stp>Description</stp>
        <tr r="G116" s="1"/>
      </tp>
      <tp t="s">
        <v>KBDR IGOR I SIKORSKY MEMORIAL AIR - GFS Progression Day 1 all runs</v>
        <stp/>
        <stp>KBDR FDD1!-GFS</stp>
        <stp>Description</stp>
        <tr r="G60" s="1"/>
      </tp>
      <tp>
        <v>4.51</v>
        <stp/>
        <stp>KSLE FDD1!-GFS</stp>
        <stp>2M Daily Min Temp</stp>
        <tr r="J79" s="1"/>
      </tp>
      <tp>
        <v>7.11</v>
        <stp/>
        <stp>KSLE FDD3!-GFS</stp>
        <stp>2M Daily Min Temp</stp>
        <tr r="R79" s="1"/>
      </tp>
      <tp>
        <v>4.84</v>
        <stp/>
        <stp>KSLE FDD2!-GFS</stp>
        <stp>2M Daily Min Temp</stp>
        <tr r="N79" s="1"/>
      </tp>
      <tp>
        <v>4.95</v>
        <stp/>
        <stp>KSLE FDD5!-GFS</stp>
        <stp>2M Daily Min Temp</stp>
        <tr r="Z79" s="1"/>
      </tp>
      <tp>
        <v>6.76</v>
        <stp/>
        <stp>KSLE FDD4!-GFS</stp>
        <stp>2M Daily Min Temp</stp>
        <tr r="V79" s="1"/>
      </tp>
      <tp>
        <v>5.36</v>
        <stp/>
        <stp>KSLE FDD7!-GFS</stp>
        <stp>2M Daily Min Temp</stp>
        <tr r="AH79" s="1"/>
      </tp>
      <tp>
        <v>6.33</v>
        <stp/>
        <stp>KSLE FDD6!-GFS</stp>
        <stp>2M Daily Min Temp</stp>
        <tr r="AD79" s="1"/>
      </tp>
      <tp>
        <v>3.01</v>
        <stp/>
        <stp>KSLE FDD9!-GFS</stp>
        <stp>2M Daily Min Temp</stp>
        <tr r="AP79" s="1"/>
      </tp>
      <tp>
        <v>5.21</v>
        <stp/>
        <stp>KSLE FDD8!-GFS</stp>
        <stp>2M Daily Min Temp</stp>
        <tr r="AL79" s="1"/>
      </tp>
      <tp>
        <v>5.84</v>
        <stp/>
        <stp>KSLC FDD1!-GFS</stp>
        <stp>2M Daily Min Temp</stp>
        <tr r="J56" s="1"/>
      </tp>
      <tp>
        <v>7.44</v>
        <stp/>
        <stp>KSLC FDD3!-GFS</stp>
        <stp>2M Daily Min Temp</stp>
        <tr r="R56" s="1"/>
      </tp>
      <tp>
        <v>6.47</v>
        <stp/>
        <stp>KSLC FDD2!-GFS</stp>
        <stp>2M Daily Min Temp</stp>
        <tr r="N56" s="1"/>
      </tp>
      <tp>
        <v>5.01</v>
        <stp/>
        <stp>KSLC FDD5!-GFS</stp>
        <stp>2M Daily Min Temp</stp>
        <tr r="Z56" s="1"/>
      </tp>
      <tp>
        <v>7.22</v>
        <stp/>
        <stp>KSLC FDD4!-GFS</stp>
        <stp>2M Daily Min Temp</stp>
        <tr r="V56" s="1"/>
      </tp>
      <tp>
        <v>10.59</v>
        <stp/>
        <stp>KSLC FDD7!-GFS</stp>
        <stp>2M Daily Min Temp</stp>
        <tr r="AH56" s="1"/>
      </tp>
      <tp>
        <v>6.32</v>
        <stp/>
        <stp>KSLC FDD6!-GFS</stp>
        <stp>2M Daily Min Temp</stp>
        <tr r="AD56" s="1"/>
      </tp>
      <tp>
        <v>5.24</v>
        <stp/>
        <stp>KSLC FDD9!-GFS</stp>
        <stp>2M Daily Min Temp</stp>
        <tr r="AP56" s="1"/>
      </tp>
      <tp>
        <v>11.05</v>
        <stp/>
        <stp>KSLC FDD8!-GFS</stp>
        <stp>2M Daily Min Temp</stp>
        <tr r="AL56" s="1"/>
      </tp>
      <tp>
        <v>7.47</v>
        <stp/>
        <stp>KLEX FDD9!-GFS</stp>
        <stp>2M Daily Avg Temp</stp>
        <tr r="AO30" s="1"/>
      </tp>
      <tp>
        <v>5.35</v>
        <stp/>
        <stp>KLEX FDD8!-GFS</stp>
        <stp>2M Daily Avg Temp</stp>
        <tr r="AK30" s="1"/>
      </tp>
      <tp>
        <v>14.02</v>
        <stp/>
        <stp>KLEX FDD5!-GFS</stp>
        <stp>2M Daily Avg Temp</stp>
        <tr r="Y30" s="1"/>
      </tp>
      <tp>
        <v>13.2</v>
        <stp/>
        <stp>KLEX FDD4!-GFS</stp>
        <stp>2M Daily Avg Temp</stp>
        <tr r="U30" s="1"/>
      </tp>
      <tp>
        <v>4.88</v>
        <stp/>
        <stp>KLEX FDD7!-GFS</stp>
        <stp>2M Daily Avg Temp</stp>
        <tr r="AG30" s="1"/>
      </tp>
      <tp>
        <v>11.92</v>
        <stp/>
        <stp>KLEX FDD6!-GFS</stp>
        <stp>2M Daily Avg Temp</stp>
        <tr r="AC30" s="1"/>
      </tp>
      <tp>
        <v>11.4</v>
        <stp/>
        <stp>KLEX FDD1!-GFS</stp>
        <stp>2M Daily Avg Temp</stp>
        <tr r="I30" s="1"/>
      </tp>
      <tp>
        <v>8.7799999999999994</v>
        <stp/>
        <stp>KLEX FDD3!-GFS</stp>
        <stp>2M Daily Avg Temp</stp>
        <tr r="Q30" s="1"/>
      </tp>
      <tp>
        <v>8.56</v>
        <stp/>
        <stp>KLEX FDD2!-GFS</stp>
        <stp>2M Daily Avg Temp</stp>
        <tr r="M30" s="1"/>
      </tp>
      <tp>
        <v>6.99</v>
        <stp/>
        <stp>KSPI FDD1!-GFS</stp>
        <stp>2M Daily Min Temp</stp>
        <tr r="J12" s="1"/>
      </tp>
      <tp>
        <v>6.12</v>
        <stp/>
        <stp>KSPI FDD3!-GFS</stp>
        <stp>2M Daily Min Temp</stp>
        <tr r="R12" s="1"/>
      </tp>
      <tp>
        <v>5.01</v>
        <stp/>
        <stp>KSPI FDD2!-GFS</stp>
        <stp>2M Daily Min Temp</stp>
        <tr r="N12" s="1"/>
      </tp>
      <tp>
        <v>11.35</v>
        <stp/>
        <stp>KSPI FDD5!-GFS</stp>
        <stp>2M Daily Min Temp</stp>
        <tr r="Z12" s="1"/>
      </tp>
      <tp>
        <v>9.58</v>
        <stp/>
        <stp>KSPI FDD4!-GFS</stp>
        <stp>2M Daily Min Temp</stp>
        <tr r="V12" s="1"/>
      </tp>
      <tp>
        <v>3.53</v>
        <stp/>
        <stp>KSPI FDD7!-GFS</stp>
        <stp>2M Daily Min Temp</stp>
        <tr r="AH12" s="1"/>
      </tp>
      <tp>
        <v>5.65</v>
        <stp/>
        <stp>KSPI FDD6!-GFS</stp>
        <stp>2M Daily Min Temp</stp>
        <tr r="AD12" s="1"/>
      </tp>
      <tp>
        <v>7.23</v>
        <stp/>
        <stp>KSPI FDD9!-GFS</stp>
        <stp>2M Daily Min Temp</stp>
        <tr r="AP12" s="1"/>
      </tp>
      <tp>
        <v>2.4</v>
        <stp/>
        <stp>KSPI FDD8!-GFS</stp>
        <stp>2M Daily Min Temp</stp>
        <tr r="AL12" s="1"/>
      </tp>
      <tp>
        <v>8.3699999999999992</v>
        <stp/>
        <stp>KSTL FDD1!-GFS</stp>
        <stp>2M Daily Min Temp</stp>
        <tr r="J106" s="1"/>
      </tp>
      <tp>
        <v>9.4700000000000006</v>
        <stp/>
        <stp>KSTL FDD3!-GFS</stp>
        <stp>2M Daily Min Temp</stp>
        <tr r="R106" s="1"/>
      </tp>
      <tp>
        <v>8.07</v>
        <stp/>
        <stp>KSTL FDD2!-GFS</stp>
        <stp>2M Daily Min Temp</stp>
        <tr r="N106" s="1"/>
      </tp>
      <tp>
        <v>13</v>
        <stp/>
        <stp>KSTL FDD5!-GFS</stp>
        <stp>2M Daily Min Temp</stp>
        <tr r="Z106" s="1"/>
      </tp>
      <tp>
        <v>9.99</v>
        <stp/>
        <stp>KSTL FDD4!-GFS</stp>
        <stp>2M Daily Min Temp</stp>
        <tr r="V106" s="1"/>
      </tp>
      <tp>
        <v>4.91</v>
        <stp/>
        <stp>KSTL FDD7!-GFS</stp>
        <stp>2M Daily Min Temp</stp>
        <tr r="AH106" s="1"/>
      </tp>
      <tp>
        <v>7.12</v>
        <stp/>
        <stp>KSTL FDD6!-GFS</stp>
        <stp>2M Daily Min Temp</stp>
        <tr r="AD106" s="1"/>
      </tp>
      <tp>
        <v>8.59</v>
        <stp/>
        <stp>KSTL FDD9!-GFS</stp>
        <stp>2M Daily Min Temp</stp>
        <tr r="AP106" s="1"/>
      </tp>
      <tp>
        <v>4.8899999999999997</v>
        <stp/>
        <stp>KSTL FDD8!-GFS</stp>
        <stp>2M Daily Min Temp</stp>
        <tr r="AL106" s="1"/>
      </tp>
      <tp>
        <v>6.22</v>
        <stp/>
        <stp>KMKE FDD9!-GFS</stp>
        <stp>2M Daily Avg Temp</stp>
        <tr r="AO23" s="1"/>
      </tp>
      <tp>
        <v>4.22</v>
        <stp/>
        <stp>KMKE FDD8!-GFS</stp>
        <stp>2M Daily Avg Temp</stp>
        <tr r="AK23" s="1"/>
      </tp>
      <tp>
        <v>5.96</v>
        <stp/>
        <stp>KMKE FDD5!-GFS</stp>
        <stp>2M Daily Avg Temp</stp>
        <tr r="Y23" s="1"/>
      </tp>
      <tp>
        <v>7.36</v>
        <stp/>
        <stp>KMKE FDD4!-GFS</stp>
        <stp>2M Daily Avg Temp</stp>
        <tr r="U23" s="1"/>
      </tp>
      <tp>
        <v>4.5</v>
        <stp/>
        <stp>KMKE FDD7!-GFS</stp>
        <stp>2M Daily Avg Temp</stp>
        <tr r="AG23" s="1"/>
      </tp>
      <tp>
        <v>3.96</v>
        <stp/>
        <stp>KMKE FDD6!-GFS</stp>
        <stp>2M Daily Avg Temp</stp>
        <tr r="AC23" s="1"/>
      </tp>
      <tp>
        <v>8</v>
        <stp/>
        <stp>KMKE FDD1!-GFS</stp>
        <stp>2M Daily Avg Temp</stp>
        <tr r="I23" s="1"/>
      </tp>
      <tp>
        <v>6.17</v>
        <stp/>
        <stp>KMKE FDD3!-GFS</stp>
        <stp>2M Daily Avg Temp</stp>
        <tr r="Q23" s="1"/>
      </tp>
      <tp>
        <v>3.32</v>
        <stp/>
        <stp>KMKE FDD2!-GFS</stp>
        <stp>2M Daily Avg Temp</stp>
        <tr r="M23" s="1"/>
      </tp>
      <tp>
        <v>26.32</v>
        <stp/>
        <stp>KMIA FDD9!-GFS</stp>
        <stp>2M Daily Avg Temp</stp>
        <tr r="AO84" s="1"/>
      </tp>
      <tp>
        <v>27.02</v>
        <stp/>
        <stp>KMIA FDD8!-GFS</stp>
        <stp>2M Daily Avg Temp</stp>
        <tr r="AK84" s="1"/>
      </tp>
      <tp>
        <v>29.87</v>
        <stp/>
        <stp>KMIA FDD5!-GFS</stp>
        <stp>2M Daily Avg Temp</stp>
        <tr r="Y84" s="1"/>
      </tp>
      <tp>
        <v>27.48</v>
        <stp/>
        <stp>KMIA FDD4!-GFS</stp>
        <stp>2M Daily Avg Temp</stp>
        <tr r="U84" s="1"/>
      </tp>
      <tp>
        <v>30.18</v>
        <stp/>
        <stp>KMIA FDD7!-GFS</stp>
        <stp>2M Daily Avg Temp</stp>
        <tr r="AG84" s="1"/>
      </tp>
      <tp>
        <v>29.88</v>
        <stp/>
        <stp>KMIA FDD6!-GFS</stp>
        <stp>2M Daily Avg Temp</stp>
        <tr r="AC84" s="1"/>
      </tp>
      <tp>
        <v>30.44</v>
        <stp/>
        <stp>KMIA FDD1!-GFS</stp>
        <stp>2M Daily Avg Temp</stp>
        <tr r="I84" s="1"/>
      </tp>
      <tp>
        <v>27</v>
        <stp/>
        <stp>KMIA FDD3!-GFS</stp>
        <stp>2M Daily Avg Temp</stp>
        <tr r="Q84" s="1"/>
      </tp>
      <tp>
        <v>29.41</v>
        <stp/>
        <stp>KMIA FDD2!-GFS</stp>
        <stp>2M Daily Avg Temp</stp>
        <tr r="M84" s="1"/>
      </tp>
      <tp>
        <v>10.28</v>
        <stp/>
        <stp>KRDU FDD1!-GFS</stp>
        <stp>2M Daily Min Temp</stp>
        <tr r="J94" s="1"/>
      </tp>
      <tp>
        <v>6.32</v>
        <stp/>
        <stp>KRDU FDD3!-GFS</stp>
        <stp>2M Daily Min Temp</stp>
        <tr r="R94" s="1"/>
      </tp>
      <tp>
        <v>9.7799999999999994</v>
        <stp/>
        <stp>KRDU FDD2!-GFS</stp>
        <stp>2M Daily Min Temp</stp>
        <tr r="N94" s="1"/>
      </tp>
      <tp>
        <v>11.78</v>
        <stp/>
        <stp>KRDU FDD5!-GFS</stp>
        <stp>2M Daily Min Temp</stp>
        <tr r="Z94" s="1"/>
      </tp>
      <tp>
        <v>11.07</v>
        <stp/>
        <stp>KRDU FDD4!-GFS</stp>
        <stp>2M Daily Min Temp</stp>
        <tr r="V94" s="1"/>
      </tp>
      <tp>
        <v>8.07</v>
        <stp/>
        <stp>KRDU FDD7!-GFS</stp>
        <stp>2M Daily Min Temp</stp>
        <tr r="AH94" s="1"/>
      </tp>
      <tp>
        <v>13.98</v>
        <stp/>
        <stp>KRDU FDD6!-GFS</stp>
        <stp>2M Daily Min Temp</stp>
        <tr r="AD94" s="1"/>
      </tp>
      <tp>
        <v>3.83</v>
        <stp/>
        <stp>KRDU FDD9!-GFS</stp>
        <stp>2M Daily Min Temp</stp>
        <tr r="AP94" s="1"/>
      </tp>
      <tp>
        <v>5.4</v>
        <stp/>
        <stp>KRDU FDD8!-GFS</stp>
        <stp>2M Daily Min Temp</stp>
        <tr r="AL94" s="1"/>
      </tp>
      <tp>
        <v>14.39</v>
        <stp/>
        <stp>KMCN FDD9!-GFS</stp>
        <stp>2M Daily Avg Temp</stp>
        <tr r="AO91" s="1"/>
      </tp>
      <tp>
        <v>13.98</v>
        <stp/>
        <stp>KMCN FDD8!-GFS</stp>
        <stp>2M Daily Avg Temp</stp>
        <tr r="AK91" s="1"/>
      </tp>
      <tp>
        <v>20.52</v>
        <stp/>
        <stp>KMCN FDD5!-GFS</stp>
        <stp>2M Daily Avg Temp</stp>
        <tr r="Y91" s="1"/>
      </tp>
      <tp>
        <v>21.28</v>
        <stp/>
        <stp>KMCN FDD4!-GFS</stp>
        <stp>2M Daily Avg Temp</stp>
        <tr r="U91" s="1"/>
      </tp>
      <tp>
        <v>16.559999999999999</v>
        <stp/>
        <stp>KMCN FDD7!-GFS</stp>
        <stp>2M Daily Avg Temp</stp>
        <tr r="AG91" s="1"/>
      </tp>
      <tp>
        <v>23.48</v>
        <stp/>
        <stp>KMCN FDD6!-GFS</stp>
        <stp>2M Daily Avg Temp</stp>
        <tr r="AC91" s="1"/>
      </tp>
      <tp>
        <v>19.64</v>
        <stp/>
        <stp>KMCN FDD1!-GFS</stp>
        <stp>2M Daily Avg Temp</stp>
        <tr r="I91" s="1"/>
      </tp>
      <tp>
        <v>17.399999999999999</v>
        <stp/>
        <stp>KMCN FDD3!-GFS</stp>
        <stp>2M Daily Avg Temp</stp>
        <tr r="Q91" s="1"/>
      </tp>
      <tp>
        <v>18.62</v>
        <stp/>
        <stp>KMCN FDD2!-GFS</stp>
        <stp>2M Daily Avg Temp</stp>
        <tr r="M91" s="1"/>
      </tp>
      <tp>
        <v>22.5</v>
        <stp/>
        <stp>KMCO FDD9!-GFS</stp>
        <stp>2M Daily Avg Temp</stp>
        <tr r="AO85" s="1"/>
      </tp>
      <tp>
        <v>22.29</v>
        <stp/>
        <stp>KMCO FDD8!-GFS</stp>
        <stp>2M Daily Avg Temp</stp>
        <tr r="AK85" s="1"/>
      </tp>
      <tp>
        <v>27.79</v>
        <stp/>
        <stp>KMCO FDD5!-GFS</stp>
        <stp>2M Daily Avg Temp</stp>
        <tr r="Y85" s="1"/>
      </tp>
      <tp>
        <v>27.04</v>
        <stp/>
        <stp>KMCO FDD4!-GFS</stp>
        <stp>2M Daily Avg Temp</stp>
        <tr r="U85" s="1"/>
      </tp>
      <tp>
        <v>26.38</v>
        <stp/>
        <stp>KMCO FDD7!-GFS</stp>
        <stp>2M Daily Avg Temp</stp>
        <tr r="AG85" s="1"/>
      </tp>
      <tp>
        <v>28.12</v>
        <stp/>
        <stp>KMCO FDD6!-GFS</stp>
        <stp>2M Daily Avg Temp</stp>
        <tr r="AC85" s="1"/>
      </tp>
      <tp>
        <v>26.51</v>
        <stp/>
        <stp>KMCO FDD1!-GFS</stp>
        <stp>2M Daily Avg Temp</stp>
        <tr r="I85" s="1"/>
      </tp>
      <tp>
        <v>25.02</v>
        <stp/>
        <stp>KMCO FDD3!-GFS</stp>
        <stp>2M Daily Avg Temp</stp>
        <tr r="Q85" s="1"/>
      </tp>
      <tp>
        <v>25.1</v>
        <stp/>
        <stp>KMCO FDD2!-GFS</stp>
        <stp>2M Daily Avg Temp</stp>
        <tr r="M85" s="1"/>
      </tp>
      <tp>
        <v>16</v>
        <stp/>
        <stp>KMCI FDD9!-GFS</stp>
        <stp>2M Daily Avg Temp</stp>
        <tr r="AO107" s="1"/>
      </tp>
      <tp>
        <v>12.04</v>
        <stp/>
        <stp>KMCI FDD8!-GFS</stp>
        <stp>2M Daily Avg Temp</stp>
        <tr r="AK107" s="1"/>
      </tp>
      <tp>
        <v>15.51</v>
        <stp/>
        <stp>KMCI FDD5!-GFS</stp>
        <stp>2M Daily Avg Temp</stp>
        <tr r="Y107" s="1"/>
      </tp>
      <tp>
        <v>16.010000000000002</v>
        <stp/>
        <stp>KMCI FDD4!-GFS</stp>
        <stp>2M Daily Avg Temp</stp>
        <tr r="U107" s="1"/>
      </tp>
      <tp>
        <v>11.9</v>
        <stp/>
        <stp>KMCI FDD7!-GFS</stp>
        <stp>2M Daily Avg Temp</stp>
        <tr r="AG107" s="1"/>
      </tp>
      <tp>
        <v>10.78</v>
        <stp/>
        <stp>KMCI FDD6!-GFS</stp>
        <stp>2M Daily Avg Temp</stp>
        <tr r="AC107" s="1"/>
      </tp>
      <tp>
        <v>13.5</v>
        <stp/>
        <stp>KMCI FDD1!-GFS</stp>
        <stp>2M Daily Avg Temp</stp>
        <tr r="I107" s="1"/>
      </tp>
      <tp>
        <v>13.6</v>
        <stp/>
        <stp>KMCI FDD3!-GFS</stp>
        <stp>2M Daily Avg Temp</stp>
        <tr r="Q107" s="1"/>
      </tp>
      <tp>
        <v>12.52</v>
        <stp/>
        <stp>KMCI FDD2!-GFS</stp>
        <stp>2M Daily Avg Temp</stp>
        <tr r="M107" s="1"/>
      </tp>
      <tp>
        <v>9.7899999999999991</v>
        <stp/>
        <stp>KRIC FDD1!-GFS</stp>
        <stp>2M Daily Min Temp</stp>
        <tr r="J97" s="1"/>
      </tp>
      <tp>
        <v>3.39</v>
        <stp/>
        <stp>KRIC FDD3!-GFS</stp>
        <stp>2M Daily Min Temp</stp>
        <tr r="R97" s="1"/>
      </tp>
      <tp>
        <v>8.36</v>
        <stp/>
        <stp>KRIC FDD2!-GFS</stp>
        <stp>2M Daily Min Temp</stp>
        <tr r="N97" s="1"/>
      </tp>
      <tp>
        <v>12.37</v>
        <stp/>
        <stp>KRIC FDD5!-GFS</stp>
        <stp>2M Daily Min Temp</stp>
        <tr r="Z97" s="1"/>
      </tp>
      <tp>
        <v>7.99</v>
        <stp/>
        <stp>KRIC FDD4!-GFS</stp>
        <stp>2M Daily Min Temp</stp>
        <tr r="V97" s="1"/>
      </tp>
      <tp>
        <v>7.74</v>
        <stp/>
        <stp>KRIC FDD7!-GFS</stp>
        <stp>2M Daily Min Temp</stp>
        <tr r="AH97" s="1"/>
      </tp>
      <tp>
        <v>11.2</v>
        <stp/>
        <stp>KRIC FDD6!-GFS</stp>
        <stp>2M Daily Min Temp</stp>
        <tr r="AD97" s="1"/>
      </tp>
      <tp>
        <v>2.76</v>
        <stp/>
        <stp>KRIC FDD9!-GFS</stp>
        <stp>2M Daily Min Temp</stp>
        <tr r="AP97" s="1"/>
      </tp>
      <tp>
        <v>5.95</v>
        <stp/>
        <stp>KRIC FDD8!-GFS</stp>
        <stp>2M Daily Min Temp</stp>
        <tr r="AL97" s="1"/>
      </tp>
      <tp>
        <v>10.77</v>
        <stp/>
        <stp>KRIV FDD1!-GFS</stp>
        <stp>2M Daily Min Temp</stp>
        <tr r="J70" s="1"/>
      </tp>
      <tp>
        <v>12.24</v>
        <stp/>
        <stp>KRIV FDD3!-GFS</stp>
        <stp>2M Daily Min Temp</stp>
        <tr r="R70" s="1"/>
      </tp>
      <tp>
        <v>11.44</v>
        <stp/>
        <stp>KRIV FDD2!-GFS</stp>
        <stp>2M Daily Min Temp</stp>
        <tr r="N70" s="1"/>
      </tp>
      <tp>
        <v>16.79</v>
        <stp/>
        <stp>KRIV FDD5!-GFS</stp>
        <stp>2M Daily Min Temp</stp>
        <tr r="Z70" s="1"/>
      </tp>
      <tp>
        <v>15.7</v>
        <stp/>
        <stp>KRIV FDD4!-GFS</stp>
        <stp>2M Daily Min Temp</stp>
        <tr r="V70" s="1"/>
      </tp>
      <tp>
        <v>17.37</v>
        <stp/>
        <stp>KRIV FDD7!-GFS</stp>
        <stp>2M Daily Min Temp</stp>
        <tr r="AH70" s="1"/>
      </tp>
      <tp>
        <v>17.899999999999999</v>
        <stp/>
        <stp>KRIV FDD6!-GFS</stp>
        <stp>2M Daily Min Temp</stp>
        <tr r="AD70" s="1"/>
      </tp>
      <tp>
        <v>16.649999999999999</v>
        <stp/>
        <stp>KRIV FDD9!-GFS</stp>
        <stp>2M Daily Min Temp</stp>
        <tr r="AP70" s="1"/>
      </tp>
      <tp>
        <v>15.45</v>
        <stp/>
        <stp>KRIV FDD8!-GFS</stp>
        <stp>2M Daily Min Temp</stp>
        <tr r="AL70" s="1"/>
      </tp>
      <tp>
        <v>0.94</v>
        <stp/>
        <stp>KROC FDD1!-GFS</stp>
        <stp>2M Daily Min Temp</stp>
        <tr r="J41" s="1"/>
      </tp>
      <tp>
        <v>-1.85</v>
        <stp/>
        <stp>KROC FDD3!-GFS</stp>
        <stp>2M Daily Min Temp</stp>
        <tr r="R41" s="1"/>
      </tp>
      <tp>
        <v>-0.64</v>
        <stp/>
        <stp>KROC FDD2!-GFS</stp>
        <stp>2M Daily Min Temp</stp>
        <tr r="N41" s="1"/>
      </tp>
      <tp>
        <v>2.92</v>
        <stp/>
        <stp>KROC FDD5!-GFS</stp>
        <stp>2M Daily Min Temp</stp>
        <tr r="Z41" s="1"/>
      </tp>
      <tp>
        <v>-0.6</v>
        <stp/>
        <stp>KROC FDD4!-GFS</stp>
        <stp>2M Daily Min Temp</stp>
        <tr r="V41" s="1"/>
      </tp>
      <tp>
        <v>3.64</v>
        <stp/>
        <stp>KROC FDD7!-GFS</stp>
        <stp>2M Daily Min Temp</stp>
        <tr r="AH41" s="1"/>
      </tp>
      <tp>
        <v>1.72</v>
        <stp/>
        <stp>KROC FDD6!-GFS</stp>
        <stp>2M Daily Min Temp</stp>
        <tr r="AD41" s="1"/>
      </tp>
      <tp>
        <v>2.6</v>
        <stp/>
        <stp>KROC FDD9!-GFS</stp>
        <stp>2M Daily Min Temp</stp>
        <tr r="AP41" s="1"/>
      </tp>
      <tp>
        <v>0.18</v>
        <stp/>
        <stp>KROC FDD8!-GFS</stp>
        <stp>2M Daily Min Temp</stp>
        <tr r="AL41" s="1"/>
      </tp>
      <tp>
        <v>4.38</v>
        <stp/>
        <stp>KRNO FDD1!-GFS</stp>
        <stp>2M Daily Min Temp</stp>
        <tr r="J54" s="1"/>
      </tp>
      <tp>
        <v>6.64</v>
        <stp/>
        <stp>KRNO FDD3!-GFS</stp>
        <stp>2M Daily Min Temp</stp>
        <tr r="R54" s="1"/>
      </tp>
      <tp>
        <v>4.08</v>
        <stp/>
        <stp>KRNO FDD2!-GFS</stp>
        <stp>2M Daily Min Temp</stp>
        <tr r="N54" s="1"/>
      </tp>
      <tp>
        <v>6.53</v>
        <stp/>
        <stp>KRNO FDD5!-GFS</stp>
        <stp>2M Daily Min Temp</stp>
        <tr r="Z54" s="1"/>
      </tp>
      <tp>
        <v>6.79</v>
        <stp/>
        <stp>KRNO FDD4!-GFS</stp>
        <stp>2M Daily Min Temp</stp>
        <tr r="V54" s="1"/>
      </tp>
      <tp>
        <v>6.7</v>
        <stp/>
        <stp>KRNO FDD7!-GFS</stp>
        <stp>2M Daily Min Temp</stp>
        <tr r="AH54" s="1"/>
      </tp>
      <tp>
        <v>9.48</v>
        <stp/>
        <stp>KRNO FDD6!-GFS</stp>
        <stp>2M Daily Min Temp</stp>
        <tr r="AD54" s="1"/>
      </tp>
      <tp>
        <v>7.95</v>
        <stp/>
        <stp>KRNO FDD9!-GFS</stp>
        <stp>2M Daily Min Temp</stp>
        <tr r="AP54" s="1"/>
      </tp>
      <tp>
        <v>6.54</v>
        <stp/>
        <stp>KRNO FDD8!-GFS</stp>
        <stp>2M Daily Min Temp</stp>
        <tr r="AL54" s="1"/>
      </tp>
      <tp>
        <v>15.99</v>
        <stp/>
        <stp>KMGM FDD9!-GFS</stp>
        <stp>2M Daily Avg Temp</stp>
        <tr r="AO27" s="1"/>
      </tp>
      <tp>
        <v>14.03</v>
        <stp/>
        <stp>KMGM FDD8!-GFS</stp>
        <stp>2M Daily Avg Temp</stp>
        <tr r="AK27" s="1"/>
      </tp>
      <tp>
        <v>21.08</v>
        <stp/>
        <stp>KMGM FDD5!-GFS</stp>
        <stp>2M Daily Avg Temp</stp>
        <tr r="Y27" s="1"/>
      </tp>
      <tp>
        <v>23.22</v>
        <stp/>
        <stp>KMGM FDD4!-GFS</stp>
        <stp>2M Daily Avg Temp</stp>
        <tr r="U27" s="1"/>
      </tp>
      <tp>
        <v>14.95</v>
        <stp/>
        <stp>KMGM FDD7!-GFS</stp>
        <stp>2M Daily Avg Temp</stp>
        <tr r="AG27" s="1"/>
      </tp>
      <tp>
        <v>20.58</v>
        <stp/>
        <stp>KMGM FDD6!-GFS</stp>
        <stp>2M Daily Avg Temp</stp>
        <tr r="AC27" s="1"/>
      </tp>
      <tp>
        <v>18.14</v>
        <stp/>
        <stp>KMGM FDD1!-GFS</stp>
        <stp>2M Daily Avg Temp</stp>
        <tr r="I27" s="1"/>
      </tp>
      <tp>
        <v>17.79</v>
        <stp/>
        <stp>KMGM FDD3!-GFS</stp>
        <stp>2M Daily Avg Temp</stp>
        <tr r="Q27" s="1"/>
      </tp>
      <tp>
        <v>17.82</v>
        <stp/>
        <stp>KMGM FDD2!-GFS</stp>
        <stp>2M Daily Avg Temp</stp>
        <tr r="M27" s="1"/>
      </tp>
      <tp t="s">
        <v>KTUS TUCSON INTERNATIONAL AIRPORT - GFS Progression Day 1 all runs</v>
        <stp/>
        <stp>KTUS FDD1!-GFS</stp>
        <stp>Description</stp>
        <tr r="G48" s="1"/>
      </tp>
      <tp t="s">
        <v>KTYS MC GHEE TYSON AIRPORT - GFS Progression Day 1 all runs</v>
        <stp/>
        <stp>KTYS FDD1!-GFS</stp>
        <stp>Description</stp>
        <tr r="G34" s="1"/>
      </tp>
      <tp t="s">
        <v>KBOS GEN E L LOGAN INTERNATIONAL - GFS Progression Day 1 all runs</v>
        <stp/>
        <stp>KBOS FDD1!-GFS</stp>
        <stp>Description</stp>
        <tr r="G62" s="1"/>
      </tp>
      <tp t="s">
        <v>KCOS CITY OF COLORADO SPRINGS MUN - GFS Progression Day 1 all runs</v>
        <stp/>
        <stp>KCOS FDD1!-GFS</stp>
        <stp>Description</stp>
        <tr r="G50" s="1"/>
      </tp>
      <tp t="s">
        <v>KAUS AUSTIN-BERGSTROM INTL AIRPOR - GFS Progression Day 1 all runs</v>
        <stp/>
        <stp>KAUS FDD1!-GFS</stp>
        <stp>Description</stp>
        <tr r="G122" s="1"/>
      </tp>
      <tp t="s">
        <v>KAGS AUGUSTA REGIONAL AT BUSH FIE - GFS Progression Day 1 all runs</v>
        <stp/>
        <stp>KAGS FDD1!-GFS</stp>
        <stp>Description</stp>
        <tr r="G90" s="1"/>
      </tp>
      <tp t="s">
        <v>KLAS MCCARRAN INTERNATIONAL AIRPO - GFS Progression Day 1 all runs</v>
        <stp/>
        <stp>KLAS FDD1!-GFS</stp>
        <stp>Description</stp>
        <tr r="G53" s="1"/>
      </tp>
      <tp t="s">
        <v>KHTS TRI-STATE/M.J.FERGUSON FIELD - GFS Progression Day 1 all runs</v>
        <stp/>
        <stp>KHTS FDD1!-GFS</stp>
        <stp>Description</stp>
        <tr r="G100" s="1"/>
      </tp>
      <tp>
        <v>15.6</v>
        <stp/>
        <stp>KMEM FDD9!-GFS</stp>
        <stp>2M Daily Avg Temp</stp>
        <tr r="AO33" s="1"/>
      </tp>
      <tp>
        <v>14</v>
        <stp/>
        <stp>KMEM FDD8!-GFS</stp>
        <stp>2M Daily Avg Temp</stp>
        <tr r="AK33" s="1"/>
      </tp>
      <tp>
        <v>19.71</v>
        <stp/>
        <stp>KMEM FDD5!-GFS</stp>
        <stp>2M Daily Avg Temp</stp>
        <tr r="Y33" s="1"/>
      </tp>
      <tp>
        <v>17.84</v>
        <stp/>
        <stp>KMEM FDD4!-GFS</stp>
        <stp>2M Daily Avg Temp</stp>
        <tr r="U33" s="1"/>
      </tp>
      <tp>
        <v>12.98</v>
        <stp/>
        <stp>KMEM FDD7!-GFS</stp>
        <stp>2M Daily Avg Temp</stp>
        <tr r="AG33" s="1"/>
      </tp>
      <tp>
        <v>16.18</v>
        <stp/>
        <stp>KMEM FDD6!-GFS</stp>
        <stp>2M Daily Avg Temp</stp>
        <tr r="AC33" s="1"/>
      </tp>
      <tp>
        <v>16.420000000000002</v>
        <stp/>
        <stp>KMEM FDD1!-GFS</stp>
        <stp>2M Daily Avg Temp</stp>
        <tr r="I33" s="1"/>
      </tp>
      <tp>
        <v>15.34</v>
        <stp/>
        <stp>KMEM FDD3!-GFS</stp>
        <stp>2M Daily Avg Temp</stp>
        <tr r="Q33" s="1"/>
      </tp>
      <tp>
        <v>17.32</v>
        <stp/>
        <stp>KMEM FDD2!-GFS</stp>
        <stp>2M Daily Avg Temp</stp>
        <tr r="M33" s="1"/>
      </tp>
      <tp>
        <v>12.9</v>
        <stp/>
        <stp>KMSP FDD9!-GFS</stp>
        <stp>2M Daily Avg Temp</stp>
        <tr r="AO105" s="1"/>
      </tp>
      <tp>
        <v>9.84</v>
        <stp/>
        <stp>KMSP FDD8!-GFS</stp>
        <stp>2M Daily Avg Temp</stp>
        <tr r="AK105" s="1"/>
      </tp>
      <tp>
        <v>6.44</v>
        <stp/>
        <stp>KMSP FDD5!-GFS</stp>
        <stp>2M Daily Avg Temp</stp>
        <tr r="Y105" s="1"/>
      </tp>
      <tp>
        <v>9.6999999999999993</v>
        <stp/>
        <stp>KMSP FDD4!-GFS</stp>
        <stp>2M Daily Avg Temp</stp>
        <tr r="U105" s="1"/>
      </tp>
      <tp>
        <v>8.3699999999999992</v>
        <stp/>
        <stp>KMSP FDD7!-GFS</stp>
        <stp>2M Daily Avg Temp</stp>
        <tr r="AG105" s="1"/>
      </tp>
      <tp>
        <v>8.4600000000000009</v>
        <stp/>
        <stp>KMSP FDD6!-GFS</stp>
        <stp>2M Daily Avg Temp</stp>
        <tr r="AC105" s="1"/>
      </tp>
      <tp>
        <v>8.02</v>
        <stp/>
        <stp>KMSP FDD1!-GFS</stp>
        <stp>2M Daily Avg Temp</stp>
        <tr r="I105" s="1"/>
      </tp>
      <tp>
        <v>11.96</v>
        <stp/>
        <stp>KMSP FDD3!-GFS</stp>
        <stp>2M Daily Avg Temp</stp>
        <tr r="Q105" s="1"/>
      </tp>
      <tp>
        <v>4.4400000000000004</v>
        <stp/>
        <stp>KMSP FDD2!-GFS</stp>
        <stp>2M Daily Avg Temp</stp>
        <tr r="M105" s="1"/>
      </tp>
      <tp>
        <v>21.58</v>
        <stp/>
        <stp>KMSY FDD9!-GFS</stp>
        <stp>2M Daily Avg Temp</stp>
        <tr r="AO115" s="1"/>
      </tp>
      <tp>
        <v>20.28</v>
        <stp/>
        <stp>KMSY FDD8!-GFS</stp>
        <stp>2M Daily Avg Temp</stp>
        <tr r="AK115" s="1"/>
      </tp>
      <tp>
        <v>25.08</v>
        <stp/>
        <stp>KMSY FDD5!-GFS</stp>
        <stp>2M Daily Avg Temp</stp>
        <tr r="Y115" s="1"/>
      </tp>
      <tp>
        <v>24.48</v>
        <stp/>
        <stp>KMSY FDD4!-GFS</stp>
        <stp>2M Daily Avg Temp</stp>
        <tr r="U115" s="1"/>
      </tp>
      <tp>
        <v>19.95</v>
        <stp/>
        <stp>KMSY FDD7!-GFS</stp>
        <stp>2M Daily Avg Temp</stp>
        <tr r="AG115" s="1"/>
      </tp>
      <tp>
        <v>24.19</v>
        <stp/>
        <stp>KMSY FDD6!-GFS</stp>
        <stp>2M Daily Avg Temp</stp>
        <tr r="AC115" s="1"/>
      </tp>
      <tp>
        <v>21.25</v>
        <stp/>
        <stp>KMSY FDD1!-GFS</stp>
        <stp>2M Daily Avg Temp</stp>
        <tr r="I115" s="1"/>
      </tp>
      <tp>
        <v>23.48</v>
        <stp/>
        <stp>KMSY FDD3!-GFS</stp>
        <stp>2M Daily Avg Temp</stp>
        <tr r="Q115" s="1"/>
      </tp>
      <tp>
        <v>22.78</v>
        <stp/>
        <stp>KMSY FDD2!-GFS</stp>
        <stp>2M Daily Avg Temp</stp>
        <tr r="M115" s="1"/>
      </tp>
      <tp t="s">
        <v>KGSP GREENVILLE-SPARTANBURG INTL - GFS Progression Day 1 all runs</v>
        <stp/>
        <stp>KGSP FDD1!-GFS</stp>
        <stp>Description</stp>
        <tr r="G95" s="1"/>
      </tp>
      <tp t="s">
        <v>KELP EL PASO INTERNATIONAL AIRPOR - GFS Progression Day 1 all runs</v>
        <stp/>
        <stp>KELP FDD1!-GFS</stp>
        <stp>Description</stp>
        <tr r="G123" s="1"/>
      </tp>
      <tp t="s">
        <v>KMSP MINNEAPOLIS-ST PAUL INTERNAT - GFS Progression Day 1 all runs</v>
        <stp/>
        <stp>KMSP FDD1!-GFS</stp>
        <stp>Description</stp>
        <tr r="G105" s="1"/>
      </tp>
      <tp>
        <v>9.6</v>
        <stp/>
        <stp>KNYC FDD9!-GFS</stp>
        <stp>2M Daily Avg Temp</stp>
        <tr r="AO39" s="1"/>
      </tp>
      <tp>
        <v>9.9</v>
        <stp/>
        <stp>KNYC FDD8!-GFS</stp>
        <stp>2M Daily Avg Temp</stp>
        <tr r="AK39" s="1"/>
      </tp>
      <tp>
        <v>11.92</v>
        <stp/>
        <stp>KNYC FDD5!-GFS</stp>
        <stp>2M Daily Avg Temp</stp>
        <tr r="Y39" s="1"/>
      </tp>
      <tp>
        <v>8.43</v>
        <stp/>
        <stp>KNYC FDD4!-GFS</stp>
        <stp>2M Daily Avg Temp</stp>
        <tr r="U39" s="1"/>
      </tp>
      <tp>
        <v>14.13</v>
        <stp/>
        <stp>KNYC FDD7!-GFS</stp>
        <stp>2M Daily Avg Temp</stp>
        <tr r="AG39" s="1"/>
      </tp>
      <tp>
        <v>10.98</v>
        <stp/>
        <stp>KNYC FDD6!-GFS</stp>
        <stp>2M Daily Avg Temp</stp>
        <tr r="AC39" s="1"/>
      </tp>
      <tp>
        <v>11.23</v>
        <stp/>
        <stp>KNYC FDD1!-GFS</stp>
        <stp>2M Daily Avg Temp</stp>
        <tr r="I39" s="1"/>
      </tp>
      <tp>
        <v>6.66</v>
        <stp/>
        <stp>KNYC FDD3!-GFS</stp>
        <stp>2M Daily Avg Temp</stp>
        <tr r="Q39" s="1"/>
      </tp>
      <tp>
        <v>10.029999999999999</v>
        <stp/>
        <stp>KNYC FDD2!-GFS</stp>
        <stp>2M Daily Avg Temp</stp>
        <tr r="M39" s="1"/>
      </tp>
      <tp>
        <v>21.24</v>
        <stp/>
        <stp>KOKC FDD9!-GFS</stp>
        <stp>2M Daily Avg Temp</stp>
        <tr r="AO117" s="1"/>
      </tp>
      <tp>
        <v>15.98</v>
        <stp/>
        <stp>KOKC FDD8!-GFS</stp>
        <stp>2M Daily Avg Temp</stp>
        <tr r="AK117" s="1"/>
      </tp>
      <tp>
        <v>17.62</v>
        <stp/>
        <stp>KOKC FDD5!-GFS</stp>
        <stp>2M Daily Avg Temp</stp>
        <tr r="Y117" s="1"/>
      </tp>
      <tp>
        <v>18.32</v>
        <stp/>
        <stp>KOKC FDD4!-GFS</stp>
        <stp>2M Daily Avg Temp</stp>
        <tr r="U117" s="1"/>
      </tp>
      <tp>
        <v>15.24</v>
        <stp/>
        <stp>KOKC FDD7!-GFS</stp>
        <stp>2M Daily Avg Temp</stp>
        <tr r="AG117" s="1"/>
      </tp>
      <tp>
        <v>15.34</v>
        <stp/>
        <stp>KOKC FDD6!-GFS</stp>
        <stp>2M Daily Avg Temp</stp>
        <tr r="AC117" s="1"/>
      </tp>
      <tp>
        <v>17.32</v>
        <stp/>
        <stp>KOKC FDD1!-GFS</stp>
        <stp>2M Daily Avg Temp</stp>
        <tr r="I117" s="1"/>
      </tp>
      <tp>
        <v>19.62</v>
        <stp/>
        <stp>KOKC FDD3!-GFS</stp>
        <stp>2M Daily Avg Temp</stp>
        <tr r="Q117" s="1"/>
      </tp>
      <tp>
        <v>18.39</v>
        <stp/>
        <stp>KOKC FDD2!-GFS</stp>
        <stp>2M Daily Avg Temp</stp>
        <tr r="M117" s="1"/>
      </tp>
      <tp>
        <v>15.09</v>
        <stp/>
        <stp>KOMA FDD9!-GFS</stp>
        <stp>2M Daily Avg Temp</stp>
        <tr r="AO109" s="1"/>
      </tp>
      <tp>
        <v>10.44</v>
        <stp/>
        <stp>KOMA FDD8!-GFS</stp>
        <stp>2M Daily Avg Temp</stp>
        <tr r="AK109" s="1"/>
      </tp>
      <tp>
        <v>13.16</v>
        <stp/>
        <stp>KOMA FDD5!-GFS</stp>
        <stp>2M Daily Avg Temp</stp>
        <tr r="Y109" s="1"/>
      </tp>
      <tp>
        <v>16.63</v>
        <stp/>
        <stp>KOMA FDD4!-GFS</stp>
        <stp>2M Daily Avg Temp</stp>
        <tr r="U109" s="1"/>
      </tp>
      <tp>
        <v>11.88</v>
        <stp/>
        <stp>KOMA FDD7!-GFS</stp>
        <stp>2M Daily Avg Temp</stp>
        <tr r="AG109" s="1"/>
      </tp>
      <tp>
        <v>11.02</v>
        <stp/>
        <stp>KOMA FDD6!-GFS</stp>
        <stp>2M Daily Avg Temp</stp>
        <tr r="AC109" s="1"/>
      </tp>
      <tp>
        <v>13.14</v>
        <stp/>
        <stp>KOMA FDD1!-GFS</stp>
        <stp>2M Daily Avg Temp</stp>
        <tr r="I109" s="1"/>
      </tp>
      <tp>
        <v>16.12</v>
        <stp/>
        <stp>KOMA FDD3!-GFS</stp>
        <stp>2M Daily Avg Temp</stp>
        <tr r="Q109" s="1"/>
      </tp>
      <tp>
        <v>12.18</v>
        <stp/>
        <stp>KOMA FDD2!-GFS</stp>
        <stp>2M Daily Avg Temp</stp>
        <tr r="M109" s="1"/>
      </tp>
      <tp>
        <v>6.83</v>
        <stp/>
        <stp>KPDX FDD1!-GFS</stp>
        <stp>2M Daily Min Temp</stp>
        <tr r="J78" s="1"/>
      </tp>
      <tp>
        <v>8.4600000000000009</v>
        <stp/>
        <stp>KPDX FDD3!-GFS</stp>
        <stp>2M Daily Min Temp</stp>
        <tr r="R78" s="1"/>
      </tp>
      <tp>
        <v>7.59</v>
        <stp/>
        <stp>KPDX FDD2!-GFS</stp>
        <stp>2M Daily Min Temp</stp>
        <tr r="N78" s="1"/>
      </tp>
      <tp>
        <v>6.71</v>
        <stp/>
        <stp>KPDX FDD5!-GFS</stp>
        <stp>2M Daily Min Temp</stp>
        <tr r="Z78" s="1"/>
      </tp>
      <tp>
        <v>8.64</v>
        <stp/>
        <stp>KPDX FDD4!-GFS</stp>
        <stp>2M Daily Min Temp</stp>
        <tr r="V78" s="1"/>
      </tp>
      <tp>
        <v>6.7</v>
        <stp/>
        <stp>KPDX FDD7!-GFS</stp>
        <stp>2M Daily Min Temp</stp>
        <tr r="AH78" s="1"/>
      </tp>
      <tp>
        <v>8.1999999999999993</v>
        <stp/>
        <stp>KPDX FDD6!-GFS</stp>
        <stp>2M Daily Min Temp</stp>
        <tr r="AD78" s="1"/>
      </tp>
      <tp>
        <v>5.43</v>
        <stp/>
        <stp>KPDX FDD9!-GFS</stp>
        <stp>2M Daily Min Temp</stp>
        <tr r="AP78" s="1"/>
      </tp>
      <tp>
        <v>7.15</v>
        <stp/>
        <stp>KPDX FDD8!-GFS</stp>
        <stp>2M Daily Min Temp</stp>
        <tr r="AL78" s="1"/>
      </tp>
      <tp>
        <v>5.55</v>
        <stp/>
        <stp>KPIA FDD1!-GFS</stp>
        <stp>2M Daily Min Temp</stp>
        <tr r="J11" s="1"/>
      </tp>
      <tp>
        <v>5.53</v>
        <stp/>
        <stp>KPIA FDD3!-GFS</stp>
        <stp>2M Daily Min Temp</stp>
        <tr r="R11" s="1"/>
      </tp>
      <tp>
        <v>3.39</v>
        <stp/>
        <stp>KPIA FDD2!-GFS</stp>
        <stp>2M Daily Min Temp</stp>
        <tr r="N11" s="1"/>
      </tp>
      <tp>
        <v>8.7799999999999994</v>
        <stp/>
        <stp>KPIA FDD5!-GFS</stp>
        <stp>2M Daily Min Temp</stp>
        <tr r="Z11" s="1"/>
      </tp>
      <tp>
        <v>10.01</v>
        <stp/>
        <stp>KPIA FDD4!-GFS</stp>
        <stp>2M Daily Min Temp</stp>
        <tr r="V11" s="1"/>
      </tp>
      <tp>
        <v>2.87</v>
        <stp/>
        <stp>KPIA FDD7!-GFS</stp>
        <stp>2M Daily Min Temp</stp>
        <tr r="AH11" s="1"/>
      </tp>
      <tp>
        <v>5.08</v>
        <stp/>
        <stp>KPIA FDD6!-GFS</stp>
        <stp>2M Daily Min Temp</stp>
        <tr r="AD11" s="1"/>
      </tp>
      <tp>
        <v>7.05</v>
        <stp/>
        <stp>KPIA FDD9!-GFS</stp>
        <stp>2M Daily Min Temp</stp>
        <tr r="AP11" s="1"/>
      </tp>
      <tp>
        <v>1.39</v>
        <stp/>
        <stp>KPIA FDD8!-GFS</stp>
        <stp>2M Daily Min Temp</stp>
        <tr r="AL11" s="1"/>
      </tp>
      <tp>
        <v>3.39</v>
        <stp/>
        <stp>KPIT FDD1!-GFS</stp>
        <stp>2M Daily Min Temp</stp>
        <tr r="J43" s="1"/>
      </tp>
      <tp>
        <v>-2.95</v>
        <stp/>
        <stp>KPIT FDD3!-GFS</stp>
        <stp>2M Daily Min Temp</stp>
        <tr r="R43" s="1"/>
      </tp>
      <tp>
        <v>0.27</v>
        <stp/>
        <stp>KPIT FDD2!-GFS</stp>
        <stp>2M Daily Min Temp</stp>
        <tr r="N43" s="1"/>
      </tp>
      <tp>
        <v>5.43</v>
        <stp/>
        <stp>KPIT FDD5!-GFS</stp>
        <stp>2M Daily Min Temp</stp>
        <tr r="Z43" s="1"/>
      </tp>
      <tp>
        <v>3.81</v>
        <stp/>
        <stp>KPIT FDD4!-GFS</stp>
        <stp>2M Daily Min Temp</stp>
        <tr r="V43" s="1"/>
      </tp>
      <tp>
        <v>2.89</v>
        <stp/>
        <stp>KPIT FDD7!-GFS</stp>
        <stp>2M Daily Min Temp</stp>
        <tr r="AH43" s="1"/>
      </tp>
      <tp>
        <v>7.56</v>
        <stp/>
        <stp>KPIT FDD6!-GFS</stp>
        <stp>2M Daily Min Temp</stp>
        <tr r="AD43" s="1"/>
      </tp>
      <tp>
        <v>-2.62</v>
        <stp/>
        <stp>KPIT FDD9!-GFS</stp>
        <stp>2M Daily Min Temp</stp>
        <tr r="AP43" s="1"/>
      </tp>
      <tp>
        <v>-1.17</v>
        <stp/>
        <stp>KPIT FDD8!-GFS</stp>
        <stp>2M Daily Min Temp</stp>
        <tr r="AL43" s="1"/>
      </tp>
      <tp>
        <v>9.43</v>
        <stp/>
        <stp>KPHL FDD1!-GFS</stp>
        <stp>2M Daily Min Temp</stp>
        <tr r="J42" s="1"/>
      </tp>
      <tp>
        <v>1.67</v>
        <stp/>
        <stp>KPHL FDD3!-GFS</stp>
        <stp>2M Daily Min Temp</stp>
        <tr r="R42" s="1"/>
      </tp>
      <tp>
        <v>5.72</v>
        <stp/>
        <stp>KPHL FDD2!-GFS</stp>
        <stp>2M Daily Min Temp</stp>
        <tr r="N42" s="1"/>
      </tp>
      <tp>
        <v>10.61</v>
        <stp/>
        <stp>KPHL FDD5!-GFS</stp>
        <stp>2M Daily Min Temp</stp>
        <tr r="Z42" s="1"/>
      </tp>
      <tp>
        <v>5.6</v>
        <stp/>
        <stp>KPHL FDD4!-GFS</stp>
        <stp>2M Daily Min Temp</stp>
        <tr r="V42" s="1"/>
      </tp>
      <tp>
        <v>7.93</v>
        <stp/>
        <stp>KPHL FDD7!-GFS</stp>
        <stp>2M Daily Min Temp</stp>
        <tr r="AH42" s="1"/>
      </tp>
      <tp>
        <v>8.07</v>
        <stp/>
        <stp>KPHL FDD6!-GFS</stp>
        <stp>2M Daily Min Temp</stp>
        <tr r="AD42" s="1"/>
      </tp>
      <tp>
        <v>4.42</v>
        <stp/>
        <stp>KPHL FDD9!-GFS</stp>
        <stp>2M Daily Min Temp</stp>
        <tr r="AP42" s="1"/>
      </tp>
      <tp>
        <v>5.75</v>
        <stp/>
        <stp>KPHL FDD8!-GFS</stp>
        <stp>2M Daily Min Temp</stp>
        <tr r="AL42" s="1"/>
      </tp>
      <tp>
        <v>19.989999999999998</v>
        <stp/>
        <stp>KPHX FDD1!-GFS</stp>
        <stp>2M Daily Min Temp</stp>
        <tr r="J47" s="1"/>
      </tp>
      <tp>
        <v>20.79</v>
        <stp/>
        <stp>KPHX FDD3!-GFS</stp>
        <stp>2M Daily Min Temp</stp>
        <tr r="R47" s="1"/>
      </tp>
      <tp>
        <v>18.57</v>
        <stp/>
        <stp>KPHX FDD2!-GFS</stp>
        <stp>2M Daily Min Temp</stp>
        <tr r="N47" s="1"/>
      </tp>
      <tp>
        <v>24.32</v>
        <stp/>
        <stp>KPHX FDD5!-GFS</stp>
        <stp>2M Daily Min Temp</stp>
        <tr r="Z47" s="1"/>
      </tp>
      <tp>
        <v>22.29</v>
        <stp/>
        <stp>KPHX FDD4!-GFS</stp>
        <stp>2M Daily Min Temp</stp>
        <tr r="V47" s="1"/>
      </tp>
      <tp>
        <v>25.58</v>
        <stp/>
        <stp>KPHX FDD7!-GFS</stp>
        <stp>2M Daily Min Temp</stp>
        <tr r="AH47" s="1"/>
      </tp>
      <tp>
        <v>24.81</v>
        <stp/>
        <stp>KPHX FDD6!-GFS</stp>
        <stp>2M Daily Min Temp</stp>
        <tr r="AD47" s="1"/>
      </tp>
      <tp>
        <v>25.49</v>
        <stp/>
        <stp>KPHX FDD9!-GFS</stp>
        <stp>2M Daily Min Temp</stp>
        <tr r="AP47" s="1"/>
      </tp>
      <tp>
        <v>24.7</v>
        <stp/>
        <stp>KPHX FDD8!-GFS</stp>
        <stp>2M Daily Min Temp</stp>
        <tr r="AL47" s="1"/>
      </tp>
      <tp t="s">
        <v>KABQ ALBUQUERQUE INTL SUNPORT AIR - GFS Progression Day 1 all runs</v>
        <stp/>
        <stp>KABQ FDD1!-GFS</stp>
        <stp>Description</stp>
        <tr r="G55" s="1"/>
      </tp>
      <tp>
        <v>3.83</v>
        <stp/>
        <stp>KPWM FDD1!-GFS</stp>
        <stp>2M Daily Min Temp</stp>
        <tr r="J61" s="1"/>
      </tp>
      <tp>
        <v>0.01</v>
        <stp/>
        <stp>KPWM FDD3!-GFS</stp>
        <stp>2M Daily Min Temp</stp>
        <tr r="R61" s="1"/>
      </tp>
      <tp>
        <v>1.43</v>
        <stp/>
        <stp>KPWM FDD2!-GFS</stp>
        <stp>2M Daily Min Temp</stp>
        <tr r="N61" s="1"/>
      </tp>
      <tp>
        <v>1.98</v>
        <stp/>
        <stp>KPWM FDD5!-GFS</stp>
        <stp>2M Daily Min Temp</stp>
        <tr r="Z61" s="1"/>
      </tp>
      <tp>
        <v>-0.82</v>
        <stp/>
        <stp>KPWM FDD4!-GFS</stp>
        <stp>2M Daily Min Temp</stp>
        <tr r="V61" s="1"/>
      </tp>
      <tp>
        <v>4.95</v>
        <stp/>
        <stp>KPWM FDD7!-GFS</stp>
        <stp>2M Daily Min Temp</stp>
        <tr r="AH61" s="1"/>
      </tp>
      <tp>
        <v>0.57999999999999996</v>
        <stp/>
        <stp>KPWM FDD6!-GFS</stp>
        <stp>2M Daily Min Temp</stp>
        <tr r="AD61" s="1"/>
      </tp>
      <tp>
        <v>4.3499999999999996</v>
        <stp/>
        <stp>KPWM FDD9!-GFS</stp>
        <stp>2M Daily Min Temp</stp>
        <tr r="AP61" s="1"/>
      </tp>
      <tp>
        <v>5.43</v>
        <stp/>
        <stp>KPWM FDD8!-GFS</stp>
        <stp>2M Daily Min Temp</stp>
        <tr r="AL61" s="1"/>
      </tp>
      <tp>
        <v>3.7</v>
        <stp/>
        <stp>KPVD FDD1!-GFS</stp>
        <stp>2M Daily Min Temp</stp>
        <tr r="J65" s="1"/>
      </tp>
      <tp>
        <v>-0.15</v>
        <stp/>
        <stp>KPVD FDD3!-GFS</stp>
        <stp>2M Daily Min Temp</stp>
        <tr r="R65" s="1"/>
      </tp>
      <tp>
        <v>2.2200000000000002</v>
        <stp/>
        <stp>KPVD FDD2!-GFS</stp>
        <stp>2M Daily Min Temp</stp>
        <tr r="N65" s="1"/>
      </tp>
      <tp>
        <v>5.87</v>
        <stp/>
        <stp>KPVD FDD5!-GFS</stp>
        <stp>2M Daily Min Temp</stp>
        <tr r="Z65" s="1"/>
      </tp>
      <tp>
        <v>-0.15</v>
        <stp/>
        <stp>KPVD FDD4!-GFS</stp>
        <stp>2M Daily Min Temp</stp>
        <tr r="V65" s="1"/>
      </tp>
      <tp>
        <v>7.67</v>
        <stp/>
        <stp>KPVD FDD7!-GFS</stp>
        <stp>2M Daily Min Temp</stp>
        <tr r="AH65" s="1"/>
      </tp>
      <tp>
        <v>2.17</v>
        <stp/>
        <stp>KPVD FDD6!-GFS</stp>
        <stp>2M Daily Min Temp</stp>
        <tr r="AD65" s="1"/>
      </tp>
      <tp>
        <v>5.35</v>
        <stp/>
        <stp>KPVD FDD9!-GFS</stp>
        <stp>2M Daily Min Temp</stp>
        <tr r="AP65" s="1"/>
      </tp>
      <tp>
        <v>7.44</v>
        <stp/>
        <stp>KPVD FDD8!-GFS</stp>
        <stp>2M Daily Min Temp</stp>
        <tr r="AL65" s="1"/>
      </tp>
      <tp>
        <v>10.63</v>
        <stp/>
        <stp>KORF FDD9!-GFS</stp>
        <stp>2M Daily Avg Temp</stp>
        <tr r="AO98" s="1"/>
      </tp>
      <tp>
        <v>10.7</v>
        <stp/>
        <stp>KORF FDD8!-GFS</stp>
        <stp>2M Daily Avg Temp</stp>
        <tr r="AK98" s="1"/>
      </tp>
      <tp>
        <v>17.28</v>
        <stp/>
        <stp>KORF FDD5!-GFS</stp>
        <stp>2M Daily Avg Temp</stp>
        <tr r="Y98" s="1"/>
      </tp>
      <tp>
        <v>14.82</v>
        <stp/>
        <stp>KORF FDD4!-GFS</stp>
        <stp>2M Daily Avg Temp</stp>
        <tr r="U98" s="1"/>
      </tp>
      <tp>
        <v>14.44</v>
        <stp/>
        <stp>KORF FDD7!-GFS</stp>
        <stp>2M Daily Avg Temp</stp>
        <tr r="AG98" s="1"/>
      </tp>
      <tp>
        <v>18.02</v>
        <stp/>
        <stp>KORF FDD6!-GFS</stp>
        <stp>2M Daily Avg Temp</stp>
        <tr r="AC98" s="1"/>
      </tp>
      <tp>
        <v>12.66</v>
        <stp/>
        <stp>KORF FDD1!-GFS</stp>
        <stp>2M Daily Avg Temp</stp>
        <tr r="I98" s="1"/>
      </tp>
      <tp>
        <v>11.76</v>
        <stp/>
        <stp>KORF FDD3!-GFS</stp>
        <stp>2M Daily Avg Temp</stp>
        <tr r="Q98" s="1"/>
      </tp>
      <tp>
        <v>15.33</v>
        <stp/>
        <stp>KORF FDD2!-GFS</stp>
        <stp>2M Daily Avg Temp</stp>
        <tr r="M98" s="1"/>
      </tp>
      <tp>
        <v>8.39</v>
        <stp/>
        <stp>KORD FDD9!-GFS</stp>
        <stp>2M Daily Avg Temp</stp>
        <tr r="AO10" s="1"/>
      </tp>
      <tp>
        <v>7.36</v>
        <stp/>
        <stp>KORD FDD8!-GFS</stp>
        <stp>2M Daily Avg Temp</stp>
        <tr r="AK10" s="1"/>
      </tp>
      <tp>
        <v>10.08</v>
        <stp/>
        <stp>KORD FDD5!-GFS</stp>
        <stp>2M Daily Avg Temp</stp>
        <tr r="Y10" s="1"/>
      </tp>
      <tp>
        <v>10.72</v>
        <stp/>
        <stp>KORD FDD4!-GFS</stp>
        <stp>2M Daily Avg Temp</stp>
        <tr r="U10" s="1"/>
      </tp>
      <tp>
        <v>4.6500000000000004</v>
        <stp/>
        <stp>KORD FDD7!-GFS</stp>
        <stp>2M Daily Avg Temp</stp>
        <tr r="AG10" s="1"/>
      </tp>
      <tp>
        <v>6.66</v>
        <stp/>
        <stp>KORD FDD6!-GFS</stp>
        <stp>2M Daily Avg Temp</stp>
        <tr r="AC10" s="1"/>
      </tp>
      <tp>
        <v>10.08</v>
        <stp/>
        <stp>KORD FDD1!-GFS</stp>
        <stp>2M Daily Avg Temp</stp>
        <tr r="I10" s="1"/>
      </tp>
      <tp>
        <v>8.86</v>
        <stp/>
        <stp>KORD FDD3!-GFS</stp>
        <stp>2M Daily Avg Temp</stp>
        <tr r="Q10" s="1"/>
      </tp>
      <tp>
        <v>5.88</v>
        <stp/>
        <stp>KORD FDD2!-GFS</stp>
        <stp>2M Daily Avg Temp</stp>
        <tr r="M10" s="1"/>
      </tp>
      <tp>
        <v>5.94</v>
        <stp/>
        <stp>KORH FDD9!-GFS</stp>
        <stp>2M Daily Avg Temp</stp>
        <tr r="AO63" s="1"/>
      </tp>
      <tp>
        <v>6.25</v>
        <stp/>
        <stp>KORH FDD8!-GFS</stp>
        <stp>2M Daily Avg Temp</stp>
        <tr r="AK63" s="1"/>
      </tp>
      <tp>
        <v>5.81</v>
        <stp/>
        <stp>KORH FDD5!-GFS</stp>
        <stp>2M Daily Avg Temp</stp>
        <tr r="Y63" s="1"/>
      </tp>
      <tp>
        <v>4.84</v>
        <stp/>
        <stp>KORH FDD4!-GFS</stp>
        <stp>2M Daily Avg Temp</stp>
        <tr r="U63" s="1"/>
      </tp>
      <tp>
        <v>9.74</v>
        <stp/>
        <stp>KORH FDD7!-GFS</stp>
        <stp>2M Daily Avg Temp</stp>
        <tr r="AG63" s="1"/>
      </tp>
      <tp>
        <v>6.41</v>
        <stp/>
        <stp>KORH FDD6!-GFS</stp>
        <stp>2M Daily Avg Temp</stp>
        <tr r="AC63" s="1"/>
      </tp>
      <tp>
        <v>5.27</v>
        <stp/>
        <stp>KORH FDD1!-GFS</stp>
        <stp>2M Daily Avg Temp</stp>
        <tr r="I63" s="1"/>
      </tp>
      <tp>
        <v>2.12</v>
        <stp/>
        <stp>KORH FDD3!-GFS</stp>
        <stp>2M Daily Avg Temp</stp>
        <tr r="Q63" s="1"/>
      </tp>
      <tp>
        <v>5.05</v>
        <stp/>
        <stp>KORH FDD2!-GFS</stp>
        <stp>2M Daily Avg Temp</stp>
        <tr r="M63" s="1"/>
      </tp>
      <tp t="s">
        <v>KRIV MARCH AIR RESERVE BASE - GFS Progression Day 1 all runs</v>
        <stp/>
        <stp>KRIV FDD1!-GFS</stp>
        <stp>Description</stp>
        <tr r="G70" s="1"/>
      </tp>
      <tp t="s">
        <v>KBTV BURLINGTON INTERNATIONAL AIR - GFS Progression Day 1 all runs</v>
        <stp/>
        <stp>KBTV FDD1!-GFS</stp>
        <stp>Description</stp>
        <tr r="G66" s="1"/>
      </tp>
      <tp t="s">
        <v>KHSV HUNTSVILLE INTL/C.T.JONES FI - GFS Progression Day 1 all runs</v>
        <stp/>
        <stp>KHSV FDD1!-GFS</stp>
        <stp>Description</stp>
        <tr r="G28" s="1"/>
      </tp>
      <tp>
        <v>11.62</v>
        <stp/>
        <stp>KHSV FDD9!-GFS</stp>
        <stp>2M Daily Avg Temp</stp>
        <tr r="AO28" s="1"/>
      </tp>
      <tp>
        <v>9.52</v>
        <stp/>
        <stp>KHSV FDD8!-GFS</stp>
        <stp>2M Daily Avg Temp</stp>
        <tr r="AK28" s="1"/>
      </tp>
      <tp>
        <v>16.82</v>
        <stp/>
        <stp>KHSV FDD5!-GFS</stp>
        <stp>2M Daily Avg Temp</stp>
        <tr r="Y28" s="1"/>
      </tp>
      <tp>
        <v>17.12</v>
        <stp/>
        <stp>KHSV FDD4!-GFS</stp>
        <stp>2M Daily Avg Temp</stp>
        <tr r="U28" s="1"/>
      </tp>
      <tp>
        <v>11.1</v>
        <stp/>
        <stp>KHSV FDD7!-GFS</stp>
        <stp>2M Daily Avg Temp</stp>
        <tr r="AG28" s="1"/>
      </tp>
      <tp>
        <v>16.309999999999999</v>
        <stp/>
        <stp>KHSV FDD6!-GFS</stp>
        <stp>2M Daily Avg Temp</stp>
        <tr r="AC28" s="1"/>
      </tp>
      <tp>
        <v>14.66</v>
        <stp/>
        <stp>KHSV FDD1!-GFS</stp>
        <stp>2M Daily Avg Temp</stp>
        <tr r="I28" s="1"/>
      </tp>
      <tp>
        <v>12.06</v>
        <stp/>
        <stp>KHSV FDD3!-GFS</stp>
        <stp>2M Daily Avg Temp</stp>
        <tr r="Q28" s="1"/>
      </tp>
      <tp>
        <v>15.54</v>
        <stp/>
        <stp>KHSV FDD2!-GFS</stp>
        <stp>2M Daily Avg Temp</stp>
        <tr r="M28" s="1"/>
      </tp>
      <tp>
        <v>7.64</v>
        <stp/>
        <stp>KHTS FDD9!-GFS</stp>
        <stp>2M Daily Avg Temp</stp>
        <tr r="AO100" s="1"/>
      </tp>
      <tp>
        <v>6.72</v>
        <stp/>
        <stp>KHTS FDD8!-GFS</stp>
        <stp>2M Daily Avg Temp</stp>
        <tr r="AK100" s="1"/>
      </tp>
      <tp>
        <v>14.42</v>
        <stp/>
        <stp>KHTS FDD5!-GFS</stp>
        <stp>2M Daily Avg Temp</stp>
        <tr r="Y100" s="1"/>
      </tp>
      <tp>
        <v>14.44</v>
        <stp/>
        <stp>KHTS FDD4!-GFS</stp>
        <stp>2M Daily Avg Temp</stp>
        <tr r="U100" s="1"/>
      </tp>
      <tp>
        <v>5</v>
        <stp/>
        <stp>KHTS FDD7!-GFS</stp>
        <stp>2M Daily Avg Temp</stp>
        <tr r="AG100" s="1"/>
      </tp>
      <tp>
        <v>15.24</v>
        <stp/>
        <stp>KHTS FDD6!-GFS</stp>
        <stp>2M Daily Avg Temp</stp>
        <tr r="AC100" s="1"/>
      </tp>
      <tp>
        <v>12.18</v>
        <stp/>
        <stp>KHTS FDD1!-GFS</stp>
        <stp>2M Daily Avg Temp</stp>
        <tr r="I100" s="1"/>
      </tp>
      <tp>
        <v>8.2799999999999994</v>
        <stp/>
        <stp>KHTS FDD3!-GFS</stp>
        <stp>2M Daily Avg Temp</stp>
        <tr r="Q100" s="1"/>
      </tp>
      <tp>
        <v>8.3699999999999992</v>
        <stp/>
        <stp>KHTS FDD2!-GFS</stp>
        <stp>2M Daily Avg Temp</stp>
        <tr r="M100" s="1"/>
      </tp>
      <tp>
        <v>8.6</v>
        <stp/>
        <stp>KIND FDD9!-GFS</stp>
        <stp>2M Daily Avg Temp</stp>
        <tr r="AO13" s="1"/>
      </tp>
      <tp>
        <v>7.3</v>
        <stp/>
        <stp>KIND FDD8!-GFS</stp>
        <stp>2M Daily Avg Temp</stp>
        <tr r="AK13" s="1"/>
      </tp>
      <tp>
        <v>15.4</v>
        <stp/>
        <stp>KIND FDD5!-GFS</stp>
        <stp>2M Daily Avg Temp</stp>
        <tr r="Y13" s="1"/>
      </tp>
      <tp>
        <v>12.9</v>
        <stp/>
        <stp>KIND FDD4!-GFS</stp>
        <stp>2M Daily Avg Temp</stp>
        <tr r="U13" s="1"/>
      </tp>
      <tp>
        <v>5.15</v>
        <stp/>
        <stp>KIND FDD7!-GFS</stp>
        <stp>2M Daily Avg Temp</stp>
        <tr r="AG13" s="1"/>
      </tp>
      <tp>
        <v>9.1199999999999992</v>
        <stp/>
        <stp>KIND FDD6!-GFS</stp>
        <stp>2M Daily Avg Temp</stp>
        <tr r="AC13" s="1"/>
      </tp>
      <tp>
        <v>11.48</v>
        <stp/>
        <stp>KIND FDD1!-GFS</stp>
        <stp>2M Daily Avg Temp</stp>
        <tr r="I13" s="1"/>
      </tp>
      <tp>
        <v>11.06</v>
        <stp/>
        <stp>KIND FDD3!-GFS</stp>
        <stp>2M Daily Avg Temp</stp>
        <tr r="Q13" s="1"/>
      </tp>
      <tp>
        <v>8.82</v>
        <stp/>
        <stp>KIND FDD2!-GFS</stp>
        <stp>2M Daily Avg Temp</stp>
        <tr r="M13" s="1"/>
      </tp>
      <tp>
        <v>7.68</v>
        <stp/>
        <stp>KILG FDD9!-GFS</stp>
        <stp>2M Daily Avg Temp</stp>
        <tr r="AO83" s="1"/>
      </tp>
      <tp>
        <v>8.1199999999999992</v>
        <stp/>
        <stp>KILG FDD8!-GFS</stp>
        <stp>2M Daily Avg Temp</stp>
        <tr r="AK83" s="1"/>
      </tp>
      <tp>
        <v>13.9</v>
        <stp/>
        <stp>KILG FDD5!-GFS</stp>
        <stp>2M Daily Avg Temp</stp>
        <tr r="Y83" s="1"/>
      </tp>
      <tp>
        <v>8.98</v>
        <stp/>
        <stp>KILG FDD4!-GFS</stp>
        <stp>2M Daily Avg Temp</stp>
        <tr r="U83" s="1"/>
      </tp>
      <tp>
        <v>11.78</v>
        <stp/>
        <stp>KILG FDD7!-GFS</stp>
        <stp>2M Daily Avg Temp</stp>
        <tr r="AG83" s="1"/>
      </tp>
      <tp>
        <v>12.24</v>
        <stp/>
        <stp>KILG FDD6!-GFS</stp>
        <stp>2M Daily Avg Temp</stp>
        <tr r="AC83" s="1"/>
      </tp>
      <tp>
        <v>11.14</v>
        <stp/>
        <stp>KILG FDD1!-GFS</stp>
        <stp>2M Daily Avg Temp</stp>
        <tr r="I83" s="1"/>
      </tp>
      <tp>
        <v>6.18</v>
        <stp/>
        <stp>KILG FDD3!-GFS</stp>
        <stp>2M Daily Avg Temp</stp>
        <tr r="Q83" s="1"/>
      </tp>
      <tp>
        <v>10.039999999999999</v>
        <stp/>
        <stp>KILG FDD2!-GFS</stp>
        <stp>2M Daily Avg Temp</stp>
        <tr r="M83" s="1"/>
      </tp>
      <tp>
        <v>18.579999999999998</v>
        <stp/>
        <stp>KICT FDD9!-GFS</stp>
        <stp>2M Daily Avg Temp</stp>
        <tr r="AO104" s="1"/>
      </tp>
      <tp>
        <v>14.5</v>
        <stp/>
        <stp>KICT FDD8!-GFS</stp>
        <stp>2M Daily Avg Temp</stp>
        <tr r="AK104" s="1"/>
      </tp>
      <tp>
        <v>16.440000000000001</v>
        <stp/>
        <stp>KICT FDD5!-GFS</stp>
        <stp>2M Daily Avg Temp</stp>
        <tr r="Y104" s="1"/>
      </tp>
      <tp>
        <v>18.239999999999998</v>
        <stp/>
        <stp>KICT FDD4!-GFS</stp>
        <stp>2M Daily Avg Temp</stp>
        <tr r="U104" s="1"/>
      </tp>
      <tp>
        <v>13.93</v>
        <stp/>
        <stp>KICT FDD7!-GFS</stp>
        <stp>2M Daily Avg Temp</stp>
        <tr r="AG104" s="1"/>
      </tp>
      <tp>
        <v>13.09</v>
        <stp/>
        <stp>KICT FDD6!-GFS</stp>
        <stp>2M Daily Avg Temp</stp>
        <tr r="AC104" s="1"/>
      </tp>
      <tp>
        <v>16.05</v>
        <stp/>
        <stp>KICT FDD1!-GFS</stp>
        <stp>2M Daily Avg Temp</stp>
        <tr r="I104" s="1"/>
      </tp>
      <tp>
        <v>15.08</v>
        <stp/>
        <stp>KICT FDD3!-GFS</stp>
        <stp>2M Daily Avg Temp</stp>
        <tr r="Q104" s="1"/>
      </tp>
      <tp>
        <v>16.16</v>
        <stp/>
        <stp>KICT FDD2!-GFS</stp>
        <stp>2M Daily Avg Temp</stp>
        <tr r="M104" s="1"/>
      </tp>
      <tp>
        <v>26.31</v>
        <stp/>
        <stp>KIAH FDD9!-GFS</stp>
        <stp>2M Daily Avg Temp</stp>
        <tr r="AO119" s="1"/>
      </tp>
      <tp>
        <v>22.04</v>
        <stp/>
        <stp>KIAH FDD8!-GFS</stp>
        <stp>2M Daily Avg Temp</stp>
        <tr r="AK119" s="1"/>
      </tp>
      <tp>
        <v>28.61</v>
        <stp/>
        <stp>KIAH FDD5!-GFS</stp>
        <stp>2M Daily Avg Temp</stp>
        <tr r="Y119" s="1"/>
      </tp>
      <tp>
        <v>28.06</v>
        <stp/>
        <stp>KIAH FDD4!-GFS</stp>
        <stp>2M Daily Avg Temp</stp>
        <tr r="U119" s="1"/>
      </tp>
      <tp>
        <v>22.76</v>
        <stp/>
        <stp>KIAH FDD7!-GFS</stp>
        <stp>2M Daily Avg Temp</stp>
        <tr r="AG119" s="1"/>
      </tp>
      <tp>
        <v>24.91</v>
        <stp/>
        <stp>KIAH FDD6!-GFS</stp>
        <stp>2M Daily Avg Temp</stp>
        <tr r="AC119" s="1"/>
      </tp>
      <tp>
        <v>25.91</v>
        <stp/>
        <stp>KIAH FDD1!-GFS</stp>
        <stp>2M Daily Avg Temp</stp>
        <tr r="I119" s="1"/>
      </tp>
      <tp>
        <v>25.52</v>
        <stp/>
        <stp>KIAH FDD3!-GFS</stp>
        <stp>2M Daily Avg Temp</stp>
        <tr r="Q119" s="1"/>
      </tp>
      <tp>
        <v>26.66</v>
        <stp/>
        <stp>KIAH FDD2!-GFS</stp>
        <stp>2M Daily Avg Temp</stp>
        <tr r="M119" s="1"/>
      </tp>
      <tp t="s">
        <v>KDTW DETROIT METRO WAYNE COUNTY A - GFS Progression Day 1 all runs</v>
        <stp/>
        <stp>KDTW FDD1!-GFS</stp>
        <stp>Description</stp>
        <tr r="G15" s="1"/>
      </tp>
      <tp t="s">
        <v>KDFW DALLAS/FT WORTH INTERNATIONA - GFS Progression Day 1 all runs</v>
        <stp/>
        <stp>KDFW FDD1!-GFS</stp>
        <stp>Description</stp>
        <tr r="G120" s="1"/>
      </tp>
      <tp>
        <v>17.59</v>
        <stp/>
        <stp>KJAN FDD9!-GFS</stp>
        <stp>2M Daily Avg Temp</stp>
        <tr r="AO31" s="1"/>
      </tp>
      <tp>
        <v>16.3</v>
        <stp/>
        <stp>KJAN FDD8!-GFS</stp>
        <stp>2M Daily Avg Temp</stp>
        <tr r="AK31" s="1"/>
      </tp>
      <tp>
        <v>21.72</v>
        <stp/>
        <stp>KJAN FDD5!-GFS</stp>
        <stp>2M Daily Avg Temp</stp>
        <tr r="Y31" s="1"/>
      </tp>
      <tp>
        <v>20.96</v>
        <stp/>
        <stp>KJAN FDD4!-GFS</stp>
        <stp>2M Daily Avg Temp</stp>
        <tr r="U31" s="1"/>
      </tp>
      <tp>
        <v>14.74</v>
        <stp/>
        <stp>KJAN FDD7!-GFS</stp>
        <stp>2M Daily Avg Temp</stp>
        <tr r="AG31" s="1"/>
      </tp>
      <tp>
        <v>19.5</v>
        <stp/>
        <stp>KJAN FDD6!-GFS</stp>
        <stp>2M Daily Avg Temp</stp>
        <tr r="AC31" s="1"/>
      </tp>
      <tp>
        <v>18.239999999999998</v>
        <stp/>
        <stp>KJAN FDD1!-GFS</stp>
        <stp>2M Daily Avg Temp</stp>
        <tr r="I31" s="1"/>
      </tp>
      <tp>
        <v>19.41</v>
        <stp/>
        <stp>KJAN FDD3!-GFS</stp>
        <stp>2M Daily Avg Temp</stp>
        <tr r="Q31" s="1"/>
      </tp>
      <tp>
        <v>19.45</v>
        <stp/>
        <stp>KJAN FDD2!-GFS</stp>
        <stp>2M Daily Avg Temp</stp>
        <tr r="M31" s="1"/>
      </tp>
      <tp>
        <v>18.66</v>
        <stp/>
        <stp>KJAX FDD9!-GFS</stp>
        <stp>2M Daily Avg Temp</stp>
        <tr r="AO87" s="1"/>
      </tp>
      <tp>
        <v>18.04</v>
        <stp/>
        <stp>KJAX FDD8!-GFS</stp>
        <stp>2M Daily Avg Temp</stp>
        <tr r="AK87" s="1"/>
      </tp>
      <tp>
        <v>24.63</v>
        <stp/>
        <stp>KJAX FDD5!-GFS</stp>
        <stp>2M Daily Avg Temp</stp>
        <tr r="Y87" s="1"/>
      </tp>
      <tp>
        <v>25.7</v>
        <stp/>
        <stp>KJAX FDD4!-GFS</stp>
        <stp>2M Daily Avg Temp</stp>
        <tr r="U87" s="1"/>
      </tp>
      <tp>
        <v>22.06</v>
        <stp/>
        <stp>KJAX FDD7!-GFS</stp>
        <stp>2M Daily Avg Temp</stp>
        <tr r="AG87" s="1"/>
      </tp>
      <tp>
        <v>26.06</v>
        <stp/>
        <stp>KJAX FDD6!-GFS</stp>
        <stp>2M Daily Avg Temp</stp>
        <tr r="AC87" s="1"/>
      </tp>
      <tp>
        <v>25.06</v>
        <stp/>
        <stp>KJAX FDD1!-GFS</stp>
        <stp>2M Daily Avg Temp</stp>
        <tr r="I87" s="1"/>
      </tp>
      <tp>
        <v>20.66</v>
        <stp/>
        <stp>KJAX FDD3!-GFS</stp>
        <stp>2M Daily Avg Temp</stp>
        <tr r="Q87" s="1"/>
      </tp>
      <tp>
        <v>22.76</v>
        <stp/>
        <stp>KJAX FDD2!-GFS</stp>
        <stp>2M Daily Avg Temp</stp>
        <tr r="M87" s="1"/>
      </tp>
      <tp t="s">
        <v>KSAT SAN ANTONIO INTERNATIONAL AI - GFS Progression Day 1 all runs</v>
        <stp/>
        <stp>KSAT FDD1!-GFS</stp>
        <stp>Description</stp>
        <tr r="G121" s="1"/>
      </tp>
      <tp t="s">
        <v>KPIT PITTSBURGH INTERNATIONAL AIR - GFS Progression Day 1 all runs</v>
        <stp/>
        <stp>KPIT FDD1!-GFS</stp>
        <stp>Description</stp>
        <tr r="G43" s="1"/>
      </tp>
      <tp t="s">
        <v>KFAT FRESNO YOSEMITE INTERNATIONA - GFS Progression Day 1 all runs</v>
        <stp/>
        <stp>KFAT FDD1!-GFS</stp>
        <stp>Description</stp>
        <tr r="G73" s="1"/>
      </tp>
      <tp t="s">
        <v>KFNT BISHOP INTERNATIONAL AIRPORT - GFS Progression Day 1 all runs</v>
        <stp/>
        <stp>KFNT FDD1!-GFS</stp>
        <stp>Description</stp>
        <tr r="G16" s="1"/>
      </tp>
      <tp t="s">
        <v>KCLT CHARLOTTE/DOUGLAS INTERNATIO - GFS Progression Day 1 all runs</v>
        <stp/>
        <stp>KCLT FDD1!-GFS</stp>
        <stp>Description</stp>
        <tr r="G93" s="1"/>
      </tp>
      <tp t="s">
        <v>KLIT ADAMS FIELD AIRPORT - GFS Progression Day 1 all runs</v>
        <stp/>
        <stp>KLIT FDD1!-GFS</stp>
        <stp>Description</stp>
        <tr r="G114" s="1"/>
      </tp>
      <tp t="s">
        <v>KICT WICHITA EISENHOWER NATIONAL - GFS Progression Day 1 all runs</v>
        <stp/>
        <stp>KICT FDD1!-GFS</stp>
        <stp>Description</stp>
        <tr r="G104" s="1"/>
      </tp>
      <tp>
        <v>2.16</v>
        <stp/>
        <stp>KTOL FDD1!-GFS</stp>
        <stp>2M Daily Min Temp</stp>
        <tr r="J19" s="1"/>
      </tp>
      <tp>
        <v>-0.41</v>
        <stp/>
        <stp>KTOL FDD3!-GFS</stp>
        <stp>2M Daily Min Temp</stp>
        <tr r="R19" s="1"/>
      </tp>
      <tp>
        <v>0.78</v>
        <stp/>
        <stp>KTOL FDD2!-GFS</stp>
        <stp>2M Daily Min Temp</stp>
        <tr r="N19" s="1"/>
      </tp>
      <tp>
        <v>5.35</v>
        <stp/>
        <stp>KTOL FDD5!-GFS</stp>
        <stp>2M Daily Min Temp</stp>
        <tr r="Z19" s="1"/>
      </tp>
      <tp>
        <v>6.58</v>
        <stp/>
        <stp>KTOL FDD4!-GFS</stp>
        <stp>2M Daily Min Temp</stp>
        <tr r="V19" s="1"/>
      </tp>
      <tp>
        <v>2.87</v>
        <stp/>
        <stp>KTOL FDD7!-GFS</stp>
        <stp>2M Daily Min Temp</stp>
        <tr r="AH19" s="1"/>
      </tp>
      <tp>
        <v>5.82</v>
        <stp/>
        <stp>KTOL FDD6!-GFS</stp>
        <stp>2M Daily Min Temp</stp>
        <tr r="AD19" s="1"/>
      </tp>
      <tp>
        <v>0.54</v>
        <stp/>
        <stp>KTOL FDD9!-GFS</stp>
        <stp>2M Daily Min Temp</stp>
        <tr r="AP19" s="1"/>
      </tp>
      <tp>
        <v>-0.63</v>
        <stp/>
        <stp>KTOL FDD8!-GFS</stp>
        <stp>2M Daily Min Temp</stp>
        <tr r="AL19" s="1"/>
      </tp>
      <tp t="s">
        <v>KRDU RALEIGH-DURHAM INTERNATIONAL - GFS Progression Day 1 all runs</v>
        <stp/>
        <stp>KRDU FDD1!-GFS</stp>
        <stp>Description</stp>
        <tr r="G94" s="1"/>
      </tp>
      <tp t="s">
        <v>KCOU COLUMBIA REGIONAL AIRPORT - GFS Progression Day 1 all runs</v>
        <stp/>
        <stp>KCOU FDD1!-GFS</stp>
        <stp>Description</stp>
        <tr r="G96" s="1"/>
      </tp>
      <tp>
        <v>23.71</v>
        <stp/>
        <stp>KTPA FDD1!-GFS</stp>
        <stp>2M Daily Min Temp</stp>
        <tr r="J86" s="1"/>
      </tp>
      <tp>
        <v>20.22</v>
        <stp/>
        <stp>KTPA FDD3!-GFS</stp>
        <stp>2M Daily Min Temp</stp>
        <tr r="R86" s="1"/>
      </tp>
      <tp>
        <v>21.22</v>
        <stp/>
        <stp>KTPA FDD2!-GFS</stp>
        <stp>2M Daily Min Temp</stp>
        <tr r="N86" s="1"/>
      </tp>
      <tp>
        <v>25.12</v>
        <stp/>
        <stp>KTPA FDD5!-GFS</stp>
        <stp>2M Daily Min Temp</stp>
        <tr r="Z86" s="1"/>
      </tp>
      <tp>
        <v>23.56</v>
        <stp/>
        <stp>KTPA FDD4!-GFS</stp>
        <stp>2M Daily Min Temp</stp>
        <tr r="V86" s="1"/>
      </tp>
      <tp>
        <v>22.42</v>
        <stp/>
        <stp>KTPA FDD7!-GFS</stp>
        <stp>2M Daily Min Temp</stp>
        <tr r="AH86" s="1"/>
      </tp>
      <tp>
        <v>25.09</v>
        <stp/>
        <stp>KTPA FDD6!-GFS</stp>
        <stp>2M Daily Min Temp</stp>
        <tr r="AD86" s="1"/>
      </tp>
      <tp>
        <v>16.920000000000002</v>
        <stp/>
        <stp>KTPA FDD9!-GFS</stp>
        <stp>2M Daily Min Temp</stp>
        <tr r="AP86" s="1"/>
      </tp>
      <tp>
        <v>17.39</v>
        <stp/>
        <stp>KTPA FDD8!-GFS</stp>
        <stp>2M Daily Min Temp</stp>
        <tr r="AL86" s="1"/>
      </tp>
      <tp>
        <v>10.94</v>
        <stp/>
        <stp>KTUL FDD1!-GFS</stp>
        <stp>2M Daily Min Temp</stp>
        <tr r="J118" s="1"/>
      </tp>
      <tp>
        <v>13.89</v>
        <stp/>
        <stp>KTUL FDD3!-GFS</stp>
        <stp>2M Daily Min Temp</stp>
        <tr r="R118" s="1"/>
      </tp>
      <tp>
        <v>12.12</v>
        <stp/>
        <stp>KTUL FDD2!-GFS</stp>
        <stp>2M Daily Min Temp</stp>
        <tr r="N118" s="1"/>
      </tp>
      <tp>
        <v>13.64</v>
        <stp/>
        <stp>KTUL FDD5!-GFS</stp>
        <stp>2M Daily Min Temp</stp>
        <tr r="Z118" s="1"/>
      </tp>
      <tp>
        <v>10.47</v>
        <stp/>
        <stp>KTUL FDD4!-GFS</stp>
        <stp>2M Daily Min Temp</stp>
        <tr r="V118" s="1"/>
      </tp>
      <tp>
        <v>9.33</v>
        <stp/>
        <stp>KTUL FDD7!-GFS</stp>
        <stp>2M Daily Min Temp</stp>
        <tr r="AH118" s="1"/>
      </tp>
      <tp>
        <v>10.09</v>
        <stp/>
        <stp>KTUL FDD6!-GFS</stp>
        <stp>2M Daily Min Temp</stp>
        <tr r="AD118" s="1"/>
      </tp>
      <tp>
        <v>14.65</v>
        <stp/>
        <stp>KTUL FDD9!-GFS</stp>
        <stp>2M Daily Min Temp</stp>
        <tr r="AP118" s="1"/>
      </tp>
      <tp>
        <v>12.76</v>
        <stp/>
        <stp>KTUL FDD8!-GFS</stp>
        <stp>2M Daily Min Temp</stp>
        <tr r="AL118" s="1"/>
      </tp>
      <tp>
        <v>15.22</v>
        <stp/>
        <stp>KTUS FDD1!-GFS</stp>
        <stp>2M Daily Min Temp</stp>
        <tr r="J48" s="1"/>
      </tp>
      <tp>
        <v>14.63</v>
        <stp/>
        <stp>KTUS FDD3!-GFS</stp>
        <stp>2M Daily Min Temp</stp>
        <tr r="R48" s="1"/>
      </tp>
      <tp>
        <v>14.59</v>
        <stp/>
        <stp>KTUS FDD2!-GFS</stp>
        <stp>2M Daily Min Temp</stp>
        <tr r="N48" s="1"/>
      </tp>
      <tp>
        <v>18.649999999999999</v>
        <stp/>
        <stp>KTUS FDD5!-GFS</stp>
        <stp>2M Daily Min Temp</stp>
        <tr r="Z48" s="1"/>
      </tp>
      <tp>
        <v>17.29</v>
        <stp/>
        <stp>KTUS FDD4!-GFS</stp>
        <stp>2M Daily Min Temp</stp>
        <tr r="V48" s="1"/>
      </tp>
      <tp>
        <v>20.12</v>
        <stp/>
        <stp>KTUS FDD7!-GFS</stp>
        <stp>2M Daily Min Temp</stp>
        <tr r="AH48" s="1"/>
      </tp>
      <tp>
        <v>19.649999999999999</v>
        <stp/>
        <stp>KTUS FDD6!-GFS</stp>
        <stp>2M Daily Min Temp</stp>
        <tr r="AD48" s="1"/>
      </tp>
      <tp>
        <v>19.52</v>
        <stp/>
        <stp>KTUS FDD9!-GFS</stp>
        <stp>2M Daily Min Temp</stp>
        <tr r="AP48" s="1"/>
      </tp>
      <tp>
        <v>19.14</v>
        <stp/>
        <stp>KTUS FDD8!-GFS</stp>
        <stp>2M Daily Min Temp</stp>
        <tr r="AL48" s="1"/>
      </tp>
      <tp>
        <v>8.0500000000000007</v>
        <stp/>
        <stp>KTTN FDD1!-GFS</stp>
        <stp>2M Daily Min Temp</stp>
        <tr r="J38" s="1"/>
      </tp>
      <tp>
        <v>0.76</v>
        <stp/>
        <stp>KTTN FDD3!-GFS</stp>
        <stp>2M Daily Min Temp</stp>
        <tr r="R38" s="1"/>
      </tp>
      <tp>
        <v>4.6100000000000003</v>
        <stp/>
        <stp>KTTN FDD2!-GFS</stp>
        <stp>2M Daily Min Temp</stp>
        <tr r="N38" s="1"/>
      </tp>
      <tp>
        <v>9.18</v>
        <stp/>
        <stp>KTTN FDD5!-GFS</stp>
        <stp>2M Daily Min Temp</stp>
        <tr r="Z38" s="1"/>
      </tp>
      <tp>
        <v>3.69</v>
        <stp/>
        <stp>KTTN FDD4!-GFS</stp>
        <stp>2M Daily Min Temp</stp>
        <tr r="V38" s="1"/>
      </tp>
      <tp>
        <v>7.94</v>
        <stp/>
        <stp>KTTN FDD7!-GFS</stp>
        <stp>2M Daily Min Temp</stp>
        <tr r="AH38" s="1"/>
      </tp>
      <tp>
        <v>5.83</v>
        <stp/>
        <stp>KTTN FDD6!-GFS</stp>
        <stp>2M Daily Min Temp</stp>
        <tr r="AD38" s="1"/>
      </tp>
      <tp>
        <v>5.01</v>
        <stp/>
        <stp>KTTN FDD9!-GFS</stp>
        <stp>2M Daily Min Temp</stp>
        <tr r="AP38" s="1"/>
      </tp>
      <tp>
        <v>5.65</v>
        <stp/>
        <stp>KTTN FDD8!-GFS</stp>
        <stp>2M Daily Min Temp</stp>
        <tr r="AL38" s="1"/>
      </tp>
      <tp>
        <v>9.52</v>
        <stp/>
        <stp>KTYS FDD1!-GFS</stp>
        <stp>2M Daily Min Temp</stp>
        <tr r="J34" s="1"/>
      </tp>
      <tp>
        <v>4.67</v>
        <stp/>
        <stp>KTYS FDD3!-GFS</stp>
        <stp>2M Daily Min Temp</stp>
        <tr r="R34" s="1"/>
      </tp>
      <tp>
        <v>7.74</v>
        <stp/>
        <stp>KTYS FDD2!-GFS</stp>
        <stp>2M Daily Min Temp</stp>
        <tr r="N34" s="1"/>
      </tp>
      <tp>
        <v>8.6199999999999992</v>
        <stp/>
        <stp>KTYS FDD5!-GFS</stp>
        <stp>2M Daily Min Temp</stp>
        <tr r="Z34" s="1"/>
      </tp>
      <tp>
        <v>10.1</v>
        <stp/>
        <stp>KTYS FDD4!-GFS</stp>
        <stp>2M Daily Min Temp</stp>
        <tr r="V34" s="1"/>
      </tp>
      <tp>
        <v>5</v>
        <stp/>
        <stp>KTYS FDD7!-GFS</stp>
        <stp>2M Daily Min Temp</stp>
        <tr r="AH34" s="1"/>
      </tp>
      <tp>
        <v>10.6</v>
        <stp/>
        <stp>KTYS FDD6!-GFS</stp>
        <stp>2M Daily Min Temp</stp>
        <tr r="AD34" s="1"/>
      </tp>
      <tp>
        <v>2.78</v>
        <stp/>
        <stp>KTYS FDD9!-GFS</stp>
        <stp>2M Daily Min Temp</stp>
        <tr r="AP34" s="1"/>
      </tp>
      <tp>
        <v>1.6</v>
        <stp/>
        <stp>KTYS FDD8!-GFS</stp>
        <stp>2M Daily Min Temp</stp>
        <tr r="AL34" s="1"/>
      </tp>
      <tp>
        <v>16.61</v>
        <stp/>
        <stp>KCVG FDD1!-GFS</stp>
        <stp>2M Daily Max Temp</stp>
        <tr r="H21" s="1"/>
      </tp>
      <tp>
        <v>16.29</v>
        <stp/>
        <stp>KCVG FDD3!-GFS</stp>
        <stp>2M Daily Max Temp</stp>
        <tr r="P21" s="1"/>
      </tp>
      <tp>
        <v>12.1</v>
        <stp/>
        <stp>KCVG FDD2!-GFS</stp>
        <stp>2M Daily Max Temp</stp>
        <tr r="L21" s="1"/>
      </tp>
      <tp>
        <v>20.77</v>
        <stp/>
        <stp>KCVG FDD5!-GFS</stp>
        <stp>2M Daily Max Temp</stp>
        <tr r="X21" s="1"/>
      </tp>
      <tp>
        <v>11.35</v>
        <stp/>
        <stp>KCVG FDD4!-GFS</stp>
        <stp>2M Daily Max Temp</stp>
        <tr r="T21" s="1"/>
      </tp>
      <tp>
        <v>6.87</v>
        <stp/>
        <stp>KCVG FDD7!-GFS</stp>
        <stp>2M Daily Max Temp</stp>
        <tr r="AF21" s="1"/>
      </tp>
      <tp>
        <v>15.2</v>
        <stp/>
        <stp>KCVG FDD6!-GFS</stp>
        <stp>2M Daily Max Temp</stp>
        <tr r="AB21" s="1"/>
      </tp>
      <tp>
        <v>14.47</v>
        <stp/>
        <stp>KCVG FDD9!-GFS</stp>
        <stp>2M Daily Max Temp</stp>
        <tr r="AN21" s="1"/>
      </tp>
      <tp>
        <v>12.36</v>
        <stp/>
        <stp>KCVG FDD8!-GFS</stp>
        <stp>2M Daily Max Temp</stp>
        <tr r="AJ21" s="1"/>
      </tp>
      <tp>
        <v>6.29</v>
        <stp/>
        <stp>KTOL FDD9!-GFS</stp>
        <stp>2M Daily Avg Temp</stp>
        <tr r="AO19" s="1"/>
      </tp>
      <tp>
        <v>4.57</v>
        <stp/>
        <stp>KTOL FDD8!-GFS</stp>
        <stp>2M Daily Avg Temp</stp>
        <tr r="AK19" s="1"/>
      </tp>
      <tp>
        <v>9.6300000000000008</v>
        <stp/>
        <stp>KTOL FDD5!-GFS</stp>
        <stp>2M Daily Avg Temp</stp>
        <tr r="Y19" s="1"/>
      </tp>
      <tp>
        <v>11.04</v>
        <stp/>
        <stp>KTOL FDD4!-GFS</stp>
        <stp>2M Daily Avg Temp</stp>
        <tr r="U19" s="1"/>
      </tp>
      <tp>
        <v>3.92</v>
        <stp/>
        <stp>KTOL FDD7!-GFS</stp>
        <stp>2M Daily Avg Temp</stp>
        <tr r="AG19" s="1"/>
      </tp>
      <tp>
        <v>11.58</v>
        <stp/>
        <stp>KTOL FDD6!-GFS</stp>
        <stp>2M Daily Avg Temp</stp>
        <tr r="AC19" s="1"/>
      </tp>
      <tp>
        <v>7.78</v>
        <stp/>
        <stp>KTOL FDD1!-GFS</stp>
        <stp>2M Daily Avg Temp</stp>
        <tr r="I19" s="1"/>
      </tp>
      <tp>
        <v>4.38</v>
        <stp/>
        <stp>KTOL FDD3!-GFS</stp>
        <stp>2M Daily Avg Temp</stp>
        <tr r="Q19" s="1"/>
      </tp>
      <tp>
        <v>5.01</v>
        <stp/>
        <stp>KTOL FDD2!-GFS</stp>
        <stp>2M Daily Avg Temp</stp>
        <tr r="M19" s="1"/>
      </tp>
      <tp>
        <v>13.55</v>
        <stp/>
        <stp>KCXY FDD1!-GFS</stp>
        <stp>2M Daily Max Temp</stp>
        <tr r="H44" s="1"/>
      </tp>
      <tp>
        <v>10.81</v>
        <stp/>
        <stp>KCXY FDD3!-GFS</stp>
        <stp>2M Daily Max Temp</stp>
        <tr r="P44" s="1"/>
      </tp>
      <tp>
        <v>12.66</v>
        <stp/>
        <stp>KCXY FDD2!-GFS</stp>
        <stp>2M Daily Max Temp</stp>
        <tr r="L44" s="1"/>
      </tp>
      <tp>
        <v>16.989999999999998</v>
        <stp/>
        <stp>KCXY FDD5!-GFS</stp>
        <stp>2M Daily Max Temp</stp>
        <tr r="X44" s="1"/>
      </tp>
      <tp>
        <v>10.74</v>
        <stp/>
        <stp>KCXY FDD4!-GFS</stp>
        <stp>2M Daily Max Temp</stp>
        <tr r="T44" s="1"/>
      </tp>
      <tp>
        <v>12.36</v>
        <stp/>
        <stp>KCXY FDD7!-GFS</stp>
        <stp>2M Daily Max Temp</stp>
        <tr r="AF44" s="1"/>
      </tp>
      <tp>
        <v>15.52</v>
        <stp/>
        <stp>KCXY FDD6!-GFS</stp>
        <stp>2M Daily Max Temp</stp>
        <tr r="AB44" s="1"/>
      </tp>
      <tp>
        <v>10.32</v>
        <stp/>
        <stp>KCXY FDD9!-GFS</stp>
        <stp>2M Daily Max Temp</stp>
        <tr r="AN44" s="1"/>
      </tp>
      <tp>
        <v>8.67</v>
        <stp/>
        <stp>KCXY FDD8!-GFS</stp>
        <stp>2M Daily Max Temp</stp>
        <tr r="AJ44" s="1"/>
      </tp>
      <tp>
        <v>10.15</v>
        <stp/>
        <stp>KTYS FDD9!-GFS</stp>
        <stp>2M Daily Avg Temp</stp>
        <tr r="AO34" s="1"/>
      </tp>
      <tp>
        <v>8.52</v>
        <stp/>
        <stp>KTYS FDD8!-GFS</stp>
        <stp>2M Daily Avg Temp</stp>
        <tr r="AK34" s="1"/>
      </tp>
      <tp>
        <v>16.27</v>
        <stp/>
        <stp>KTYS FDD5!-GFS</stp>
        <stp>2M Daily Avg Temp</stp>
        <tr r="Y34" s="1"/>
      </tp>
      <tp>
        <v>16.12</v>
        <stp/>
        <stp>KTYS FDD4!-GFS</stp>
        <stp>2M Daily Avg Temp</stp>
        <tr r="U34" s="1"/>
      </tp>
      <tp>
        <v>8.84</v>
        <stp/>
        <stp>KTYS FDD7!-GFS</stp>
        <stp>2M Daily Avg Temp</stp>
        <tr r="AG34" s="1"/>
      </tp>
      <tp>
        <v>16.32</v>
        <stp/>
        <stp>KTYS FDD6!-GFS</stp>
        <stp>2M Daily Avg Temp</stp>
        <tr r="AC34" s="1"/>
      </tp>
      <tp>
        <v>15.4</v>
        <stp/>
        <stp>KTYS FDD1!-GFS</stp>
        <stp>2M Daily Avg Temp</stp>
        <tr r="I34" s="1"/>
      </tp>
      <tp>
        <v>11.77</v>
        <stp/>
        <stp>KTYS FDD3!-GFS</stp>
        <stp>2M Daily Avg Temp</stp>
        <tr r="Q34" s="1"/>
      </tp>
      <tp>
        <v>13.42</v>
        <stp/>
        <stp>KTYS FDD2!-GFS</stp>
        <stp>2M Daily Avg Temp</stp>
        <tr r="M34" s="1"/>
      </tp>
      <tp>
        <v>10.63</v>
        <stp/>
        <stp>KCLE FDD1!-GFS</stp>
        <stp>2M Daily Max Temp</stp>
        <tr r="H20" s="1"/>
      </tp>
      <tp>
        <v>8.25</v>
        <stp/>
        <stp>KCLE FDD3!-GFS</stp>
        <stp>2M Daily Max Temp</stp>
        <tr r="P20" s="1"/>
      </tp>
      <tp>
        <v>9.0500000000000007</v>
        <stp/>
        <stp>KCLE FDD2!-GFS</stp>
        <stp>2M Daily Max Temp</stp>
        <tr r="L20" s="1"/>
      </tp>
      <tp>
        <v>11.52</v>
        <stp/>
        <stp>KCLE FDD5!-GFS</stp>
        <stp>2M Daily Max Temp</stp>
        <tr r="X20" s="1"/>
      </tp>
      <tp>
        <v>12.98</v>
        <stp/>
        <stp>KCLE FDD4!-GFS</stp>
        <stp>2M Daily Max Temp</stp>
        <tr r="T20" s="1"/>
      </tp>
      <tp>
        <v>5.67</v>
        <stp/>
        <stp>KCLE FDD7!-GFS</stp>
        <stp>2M Daily Max Temp</stp>
        <tr r="AF20" s="1"/>
      </tp>
      <tp>
        <v>16.5</v>
        <stp/>
        <stp>KCLE FDD6!-GFS</stp>
        <stp>2M Daily Max Temp</stp>
        <tr r="AB20" s="1"/>
      </tp>
      <tp>
        <v>10.19</v>
        <stp/>
        <stp>KCLE FDD9!-GFS</stp>
        <stp>2M Daily Max Temp</stp>
        <tr r="AN20" s="1"/>
      </tp>
      <tp>
        <v>5.62</v>
        <stp/>
        <stp>KCLE FDD8!-GFS</stp>
        <stp>2M Daily Max Temp</stp>
        <tr r="AJ20" s="1"/>
      </tp>
      <tp>
        <v>20.53</v>
        <stp/>
        <stp>KCLT FDD1!-GFS</stp>
        <stp>2M Daily Max Temp</stp>
        <tr r="H93" s="1"/>
      </tp>
      <tp>
        <v>20.03</v>
        <stp/>
        <stp>KCLT FDD3!-GFS</stp>
        <stp>2M Daily Max Temp</stp>
        <tr r="P93" s="1"/>
      </tp>
      <tp>
        <v>22.31</v>
        <stp/>
        <stp>KCLT FDD2!-GFS</stp>
        <stp>2M Daily Max Temp</stp>
        <tr r="L93" s="1"/>
      </tp>
      <tp>
        <v>25.32</v>
        <stp/>
        <stp>KCLT FDD5!-GFS</stp>
        <stp>2M Daily Max Temp</stp>
        <tr r="X93" s="1"/>
      </tp>
      <tp>
        <v>20.239999999999998</v>
        <stp/>
        <stp>KCLT FDD4!-GFS</stp>
        <stp>2M Daily Max Temp</stp>
        <tr r="T93" s="1"/>
      </tp>
      <tp>
        <v>16.45</v>
        <stp/>
        <stp>KCLT FDD7!-GFS</stp>
        <stp>2M Daily Max Temp</stp>
        <tr r="AF93" s="1"/>
      </tp>
      <tp>
        <v>26.44</v>
        <stp/>
        <stp>KCLT FDD6!-GFS</stp>
        <stp>2M Daily Max Temp</stp>
        <tr r="AB93" s="1"/>
      </tp>
      <tp>
        <v>19.100000000000001</v>
        <stp/>
        <stp>KCLT FDD9!-GFS</stp>
        <stp>2M Daily Max Temp</stp>
        <tr r="AN93" s="1"/>
      </tp>
      <tp>
        <v>16.75</v>
        <stp/>
        <stp>KCLT FDD8!-GFS</stp>
        <stp>2M Daily Max Temp</stp>
        <tr r="AJ93" s="1"/>
      </tp>
      <tp>
        <v>22.9</v>
        <stp/>
        <stp>KTPA FDD9!-GFS</stp>
        <stp>2M Daily Avg Temp</stp>
        <tr r="AO86" s="1"/>
      </tp>
      <tp>
        <v>22.14</v>
        <stp/>
        <stp>KTPA FDD8!-GFS</stp>
        <stp>2M Daily Avg Temp</stp>
        <tr r="AK86" s="1"/>
      </tp>
      <tp>
        <v>27.69</v>
        <stp/>
        <stp>KTPA FDD5!-GFS</stp>
        <stp>2M Daily Avg Temp</stp>
        <tr r="Y86" s="1"/>
      </tp>
      <tp>
        <v>26.54</v>
        <stp/>
        <stp>KTPA FDD4!-GFS</stp>
        <stp>2M Daily Avg Temp</stp>
        <tr r="U86" s="1"/>
      </tp>
      <tp>
        <v>25.82</v>
        <stp/>
        <stp>KTPA FDD7!-GFS</stp>
        <stp>2M Daily Avg Temp</stp>
        <tr r="AG86" s="1"/>
      </tp>
      <tp>
        <v>27.48</v>
        <stp/>
        <stp>KTPA FDD6!-GFS</stp>
        <stp>2M Daily Avg Temp</stp>
        <tr r="AC86" s="1"/>
      </tp>
      <tp>
        <v>26.05</v>
        <stp/>
        <stp>KTPA FDD1!-GFS</stp>
        <stp>2M Daily Avg Temp</stp>
        <tr r="I86" s="1"/>
      </tp>
      <tp>
        <v>25.46</v>
        <stp/>
        <stp>KTPA FDD3!-GFS</stp>
        <stp>2M Daily Avg Temp</stp>
        <tr r="Q86" s="1"/>
      </tp>
      <tp>
        <v>24.88</v>
        <stp/>
        <stp>KTPA FDD2!-GFS</stp>
        <stp>2M Daily Avg Temp</stp>
        <tr r="M86" s="1"/>
      </tp>
      <tp>
        <v>13.81</v>
        <stp/>
        <stp>KCON FDD1!-GFS</stp>
        <stp>2M Daily Max Temp</stp>
        <tr r="H64" s="1"/>
      </tp>
      <tp>
        <v>7.14</v>
        <stp/>
        <stp>KCON FDD3!-GFS</stp>
        <stp>2M Daily Max Temp</stp>
        <tr r="P64" s="1"/>
      </tp>
      <tp>
        <v>12.12</v>
        <stp/>
        <stp>KCON FDD2!-GFS</stp>
        <stp>2M Daily Max Temp</stp>
        <tr r="L64" s="1"/>
      </tp>
      <tp>
        <v>9.1999999999999993</v>
        <stp/>
        <stp>KCON FDD5!-GFS</stp>
        <stp>2M Daily Max Temp</stp>
        <tr r="X64" s="1"/>
      </tp>
      <tp>
        <v>12.61</v>
        <stp/>
        <stp>KCON FDD4!-GFS</stp>
        <stp>2M Daily Max Temp</stp>
        <tr r="T64" s="1"/>
      </tp>
      <tp>
        <v>9.73</v>
        <stp/>
        <stp>KCON FDD7!-GFS</stp>
        <stp>2M Daily Max Temp</stp>
        <tr r="AF64" s="1"/>
      </tp>
      <tp>
        <v>12.69</v>
        <stp/>
        <stp>KCON FDD6!-GFS</stp>
        <stp>2M Daily Max Temp</stp>
        <tr r="AB64" s="1"/>
      </tp>
      <tp>
        <v>8.7100000000000009</v>
        <stp/>
        <stp>KCON FDD9!-GFS</stp>
        <stp>2M Daily Max Temp</stp>
        <tr r="AN64" s="1"/>
      </tp>
      <tp>
        <v>7.9</v>
        <stp/>
        <stp>KCON FDD8!-GFS</stp>
        <stp>2M Daily Max Temp</stp>
        <tr r="AJ64" s="1"/>
      </tp>
      <tp>
        <v>18.59</v>
        <stp/>
        <stp>KCOU FDD1!-GFS</stp>
        <stp>2M Daily Max Temp</stp>
        <tr r="H96" s="1"/>
      </tp>
      <tp>
        <v>17.39</v>
        <stp/>
        <stp>KCOU FDD3!-GFS</stp>
        <stp>2M Daily Max Temp</stp>
        <tr r="P96" s="1"/>
      </tp>
      <tp>
        <v>16.84</v>
        <stp/>
        <stp>KCOU FDD2!-GFS</stp>
        <stp>2M Daily Max Temp</stp>
        <tr r="L96" s="1"/>
      </tp>
      <tp>
        <v>15.99</v>
        <stp/>
        <stp>KCOU FDD5!-GFS</stp>
        <stp>2M Daily Max Temp</stp>
        <tr r="X96" s="1"/>
      </tp>
      <tp>
        <v>21.35</v>
        <stp/>
        <stp>KCOU FDD4!-GFS</stp>
        <stp>2M Daily Max Temp</stp>
        <tr r="T96" s="1"/>
      </tp>
      <tp>
        <v>15.34</v>
        <stp/>
        <stp>KCOU FDD7!-GFS</stp>
        <stp>2M Daily Max Temp</stp>
        <tr r="AF96" s="1"/>
      </tp>
      <tp>
        <v>12.44</v>
        <stp/>
        <stp>KCOU FDD6!-GFS</stp>
        <stp>2M Daily Max Temp</stp>
        <tr r="AB96" s="1"/>
      </tp>
      <tp>
        <v>19.39</v>
        <stp/>
        <stp>KCOU FDD9!-GFS</stp>
        <stp>2M Daily Max Temp</stp>
        <tr r="AN96" s="1"/>
      </tp>
      <tp>
        <v>16.79</v>
        <stp/>
        <stp>KCOU FDD8!-GFS</stp>
        <stp>2M Daily Max Temp</stp>
        <tr r="AJ96" s="1"/>
      </tp>
      <tp>
        <v>13.97</v>
        <stp/>
        <stp>KCOS FDD1!-GFS</stp>
        <stp>2M Daily Max Temp</stp>
        <tr r="H50" s="1"/>
      </tp>
      <tp>
        <v>16.829999999999998</v>
        <stp/>
        <stp>KCOS FDD3!-GFS</stp>
        <stp>2M Daily Max Temp</stp>
        <tr r="P50" s="1"/>
      </tp>
      <tp>
        <v>16.14</v>
        <stp/>
        <stp>KCOS FDD2!-GFS</stp>
        <stp>2M Daily Max Temp</stp>
        <tr r="L50" s="1"/>
      </tp>
      <tp>
        <v>9.44</v>
        <stp/>
        <stp>KCOS FDD5!-GFS</stp>
        <stp>2M Daily Max Temp</stp>
        <tr r="X50" s="1"/>
      </tp>
      <tp>
        <v>18.72</v>
        <stp/>
        <stp>KCOS FDD4!-GFS</stp>
        <stp>2M Daily Max Temp</stp>
        <tr r="T50" s="1"/>
      </tp>
      <tp>
        <v>18.059999999999999</v>
        <stp/>
        <stp>KCOS FDD7!-GFS</stp>
        <stp>2M Daily Max Temp</stp>
        <tr r="AF50" s="1"/>
      </tp>
      <tp>
        <v>13.9</v>
        <stp/>
        <stp>KCOS FDD6!-GFS</stp>
        <stp>2M Daily Max Temp</stp>
        <tr r="AB50" s="1"/>
      </tp>
      <tp>
        <v>20.99</v>
        <stp/>
        <stp>KCOS FDD9!-GFS</stp>
        <stp>2M Daily Max Temp</stp>
        <tr r="AN50" s="1"/>
      </tp>
      <tp>
        <v>24.15</v>
        <stp/>
        <stp>KCOS FDD8!-GFS</stp>
        <stp>2M Daily Max Temp</stp>
        <tr r="AJ50" s="1"/>
      </tp>
      <tp>
        <v>8.64</v>
        <stp/>
        <stp>KTTN FDD9!-GFS</stp>
        <stp>2M Daily Avg Temp</stp>
        <tr r="AO38" s="1"/>
      </tp>
      <tp>
        <v>7.99</v>
        <stp/>
        <stp>KTTN FDD8!-GFS</stp>
        <stp>2M Daily Avg Temp</stp>
        <tr r="AK38" s="1"/>
      </tp>
      <tp>
        <v>12.5</v>
        <stp/>
        <stp>KTTN FDD5!-GFS</stp>
        <stp>2M Daily Avg Temp</stp>
        <tr r="Y38" s="1"/>
      </tp>
      <tp>
        <v>8.8800000000000008</v>
        <stp/>
        <stp>KTTN FDD4!-GFS</stp>
        <stp>2M Daily Avg Temp</stp>
        <tr r="U38" s="1"/>
      </tp>
      <tp>
        <v>12.74</v>
        <stp/>
        <stp>KTTN FDD7!-GFS</stp>
        <stp>2M Daily Avg Temp</stp>
        <tr r="AG38" s="1"/>
      </tp>
      <tp>
        <v>11.18</v>
        <stp/>
        <stp>KTTN FDD6!-GFS</stp>
        <stp>2M Daily Avg Temp</stp>
        <tr r="AC38" s="1"/>
      </tp>
      <tp>
        <v>10.8</v>
        <stp/>
        <stp>KTTN FDD1!-GFS</stp>
        <stp>2M Daily Avg Temp</stp>
        <tr r="I38" s="1"/>
      </tp>
      <tp>
        <v>5.92</v>
        <stp/>
        <stp>KTTN FDD3!-GFS</stp>
        <stp>2M Daily Avg Temp</stp>
        <tr r="Q38" s="1"/>
      </tp>
      <tp>
        <v>9.7799999999999994</v>
        <stp/>
        <stp>KTTN FDD2!-GFS</stp>
        <stp>2M Daily Avg Temp</stp>
        <tr r="M38" s="1"/>
      </tp>
      <tp>
        <v>20.56</v>
        <stp/>
        <stp>KTUL FDD9!-GFS</stp>
        <stp>2M Daily Avg Temp</stp>
        <tr r="AO118" s="1"/>
      </tp>
      <tp>
        <v>15.45</v>
        <stp/>
        <stp>KTUL FDD8!-GFS</stp>
        <stp>2M Daily Avg Temp</stp>
        <tr r="AK118" s="1"/>
      </tp>
      <tp>
        <v>17.61</v>
        <stp/>
        <stp>KTUL FDD5!-GFS</stp>
        <stp>2M Daily Avg Temp</stp>
        <tr r="Y118" s="1"/>
      </tp>
      <tp>
        <v>17.899999999999999</v>
        <stp/>
        <stp>KTUL FDD4!-GFS</stp>
        <stp>2M Daily Avg Temp</stp>
        <tr r="U118" s="1"/>
      </tp>
      <tp>
        <v>14.84</v>
        <stp/>
        <stp>KTUL FDD7!-GFS</stp>
        <stp>2M Daily Avg Temp</stp>
        <tr r="AG118" s="1"/>
      </tp>
      <tp>
        <v>14.3</v>
        <stp/>
        <stp>KTUL FDD6!-GFS</stp>
        <stp>2M Daily Avg Temp</stp>
        <tr r="AC118" s="1"/>
      </tp>
      <tp>
        <v>17.489999999999998</v>
        <stp/>
        <stp>KTUL FDD1!-GFS</stp>
        <stp>2M Daily Avg Temp</stp>
        <tr r="I118" s="1"/>
      </tp>
      <tp>
        <v>16.63</v>
        <stp/>
        <stp>KTUL FDD3!-GFS</stp>
        <stp>2M Daily Avg Temp</stp>
        <tr r="Q118" s="1"/>
      </tp>
      <tp>
        <v>18.04</v>
        <stp/>
        <stp>KTUL FDD2!-GFS</stp>
        <stp>2M Daily Avg Temp</stp>
        <tr r="M118" s="1"/>
      </tp>
      <tp>
        <v>26.23</v>
        <stp/>
        <stp>KTUS FDD9!-GFS</stp>
        <stp>2M Daily Avg Temp</stp>
        <tr r="AO48" s="1"/>
      </tp>
      <tp>
        <v>26.12</v>
        <stp/>
        <stp>KTUS FDD8!-GFS</stp>
        <stp>2M Daily Avg Temp</stp>
        <tr r="AK48" s="1"/>
      </tp>
      <tp>
        <v>25.36</v>
        <stp/>
        <stp>KTUS FDD5!-GFS</stp>
        <stp>2M Daily Avg Temp</stp>
        <tr r="Y48" s="1"/>
      </tp>
      <tp>
        <v>23.88</v>
        <stp/>
        <stp>KTUS FDD4!-GFS</stp>
        <stp>2M Daily Avg Temp</stp>
        <tr r="U48" s="1"/>
      </tp>
      <tp>
        <v>26.74</v>
        <stp/>
        <stp>KTUS FDD7!-GFS</stp>
        <stp>2M Daily Avg Temp</stp>
        <tr r="AG48" s="1"/>
      </tp>
      <tp>
        <v>26.3</v>
        <stp/>
        <stp>KTUS FDD6!-GFS</stp>
        <stp>2M Daily Avg Temp</stp>
        <tr r="AC48" s="1"/>
      </tp>
      <tp>
        <v>21.26</v>
        <stp/>
        <stp>KTUS FDD1!-GFS</stp>
        <stp>2M Daily Avg Temp</stp>
        <tr r="I48" s="1"/>
      </tp>
      <tp>
        <v>20.9</v>
        <stp/>
        <stp>KTUS FDD3!-GFS</stp>
        <stp>2M Daily Avg Temp</stp>
        <tr r="Q48" s="1"/>
      </tp>
      <tp>
        <v>20.52</v>
        <stp/>
        <stp>KTUS FDD2!-GFS</stp>
        <stp>2M Daily Avg Temp</stp>
        <tr r="M48" s="1"/>
      </tp>
      <tp>
        <v>10.57</v>
        <stp/>
        <stp>KBUF FDD1!-GFS</stp>
        <stp>2M Daily Max Temp</stp>
        <tr r="H40" s="1"/>
      </tp>
      <tp>
        <v>6.06</v>
        <stp/>
        <stp>KBUF FDD3!-GFS</stp>
        <stp>2M Daily Max Temp</stp>
        <tr r="P40" s="1"/>
      </tp>
      <tp>
        <v>7.94</v>
        <stp/>
        <stp>KBUF FDD2!-GFS</stp>
        <stp>2M Daily Max Temp</stp>
        <tr r="L40" s="1"/>
      </tp>
      <tp>
        <v>10.85</v>
        <stp/>
        <stp>KBUF FDD5!-GFS</stp>
        <stp>2M Daily Max Temp</stp>
        <tr r="X40" s="1"/>
      </tp>
      <tp>
        <v>9.58</v>
        <stp/>
        <stp>KBUF FDD4!-GFS</stp>
        <stp>2M Daily Max Temp</stp>
        <tr r="T40" s="1"/>
      </tp>
      <tp>
        <v>8.67</v>
        <stp/>
        <stp>KBUF FDD7!-GFS</stp>
        <stp>2M Daily Max Temp</stp>
        <tr r="AF40" s="1"/>
      </tp>
      <tp>
        <v>14.17</v>
        <stp/>
        <stp>KBUF FDD6!-GFS</stp>
        <stp>2M Daily Max Temp</stp>
        <tr r="AB40" s="1"/>
      </tp>
      <tp>
        <v>9.75</v>
        <stp/>
        <stp>KBUF FDD9!-GFS</stp>
        <stp>2M Daily Max Temp</stp>
        <tr r="AN40" s="1"/>
      </tp>
      <tp>
        <v>4.34</v>
        <stp/>
        <stp>KBUF FDD8!-GFS</stp>
        <stp>2M Daily Max Temp</stp>
        <tr r="AJ40" s="1"/>
      </tp>
      <tp>
        <v>5.16</v>
        <stp/>
        <stp>KBTV FDD1!-GFS</stp>
        <stp>2M Daily Max Temp</stp>
        <tr r="H66" s="1"/>
      </tp>
      <tp>
        <v>4.18</v>
        <stp/>
        <stp>KBTV FDD3!-GFS</stp>
        <stp>2M Daily Max Temp</stp>
        <tr r="P66" s="1"/>
      </tp>
      <tp>
        <v>9.59</v>
        <stp/>
        <stp>KBTV FDD2!-GFS</stp>
        <stp>2M Daily Max Temp</stp>
        <tr r="L66" s="1"/>
      </tp>
      <tp>
        <v>8.36</v>
        <stp/>
        <stp>KBTV FDD5!-GFS</stp>
        <stp>2M Daily Max Temp</stp>
        <tr r="X66" s="1"/>
      </tp>
      <tp>
        <v>8.89</v>
        <stp/>
        <stp>KBTV FDD4!-GFS</stp>
        <stp>2M Daily Max Temp</stp>
        <tr r="T66" s="1"/>
      </tp>
      <tp>
        <v>10.86</v>
        <stp/>
        <stp>KBTV FDD7!-GFS</stp>
        <stp>2M Daily Max Temp</stp>
        <tr r="AF66" s="1"/>
      </tp>
      <tp>
        <v>10.82</v>
        <stp/>
        <stp>KBTV FDD6!-GFS</stp>
        <stp>2M Daily Max Temp</stp>
        <tr r="AB66" s="1"/>
      </tp>
      <tp>
        <v>7.7</v>
        <stp/>
        <stp>KBTV FDD9!-GFS</stp>
        <stp>2M Daily Max Temp</stp>
        <tr r="AN66" s="1"/>
      </tp>
      <tp>
        <v>4.67</v>
        <stp/>
        <stp>KBTV FDD8!-GFS</stp>
        <stp>2M Daily Max Temp</stp>
        <tr r="AJ66" s="1"/>
      </tp>
      <tp>
        <v>25.23</v>
        <stp/>
        <stp>KBTR FDD1!-GFS</stp>
        <stp>2M Daily Max Temp</stp>
        <tr r="H116" s="1"/>
      </tp>
      <tp>
        <v>28.08</v>
        <stp/>
        <stp>KBTR FDD3!-GFS</stp>
        <stp>2M Daily Max Temp</stp>
        <tr r="P116" s="1"/>
      </tp>
      <tp>
        <v>28.04</v>
        <stp/>
        <stp>KBTR FDD2!-GFS</stp>
        <stp>2M Daily Max Temp</stp>
        <tr r="L116" s="1"/>
      </tp>
      <tp>
        <v>31.73</v>
        <stp/>
        <stp>KBTR FDD5!-GFS</stp>
        <stp>2M Daily Max Temp</stp>
        <tr r="X116" s="1"/>
      </tp>
      <tp>
        <v>29.91</v>
        <stp/>
        <stp>KBTR FDD4!-GFS</stp>
        <stp>2M Daily Max Temp</stp>
        <tr r="T116" s="1"/>
      </tp>
      <tp>
        <v>24.45</v>
        <stp/>
        <stp>KBTR FDD7!-GFS</stp>
        <stp>2M Daily Max Temp</stp>
        <tr r="AF116" s="1"/>
      </tp>
      <tp>
        <v>26.52</v>
        <stp/>
        <stp>KBTR FDD6!-GFS</stp>
        <stp>2M Daily Max Temp</stp>
        <tr r="AB116" s="1"/>
      </tp>
      <tp>
        <v>23.31</v>
        <stp/>
        <stp>KBTR FDD9!-GFS</stp>
        <stp>2M Daily Max Temp</stp>
        <tr r="AN116" s="1"/>
      </tp>
      <tp>
        <v>24.36</v>
        <stp/>
        <stp>KBTR FDD8!-GFS</stp>
        <stp>2M Daily Max Temp</stp>
        <tr r="AJ116" s="1"/>
      </tp>
      <tp>
        <v>12.67</v>
        <stp/>
        <stp>KJAN FDD1!-GFS</stp>
        <stp>2M Daily Min Temp</stp>
        <tr r="J31" s="1"/>
      </tp>
      <tp>
        <v>13.6</v>
        <stp/>
        <stp>KJAN FDD3!-GFS</stp>
        <stp>2M Daily Min Temp</stp>
        <tr r="R31" s="1"/>
      </tp>
      <tp>
        <v>13.13</v>
        <stp/>
        <stp>KJAN FDD2!-GFS</stp>
        <stp>2M Daily Min Temp</stp>
        <tr r="N31" s="1"/>
      </tp>
      <tp>
        <v>14.07</v>
        <stp/>
        <stp>KJAN FDD5!-GFS</stp>
        <stp>2M Daily Min Temp</stp>
        <tr r="Z31" s="1"/>
      </tp>
      <tp>
        <v>16.45</v>
        <stp/>
        <stp>KJAN FDD4!-GFS</stp>
        <stp>2M Daily Min Temp</stp>
        <tr r="V31" s="1"/>
      </tp>
      <tp>
        <v>9.3800000000000008</v>
        <stp/>
        <stp>KJAN FDD7!-GFS</stp>
        <stp>2M Daily Min Temp</stp>
        <tr r="AH31" s="1"/>
      </tp>
      <tp>
        <v>15.04</v>
        <stp/>
        <stp>KJAN FDD6!-GFS</stp>
        <stp>2M Daily Min Temp</stp>
        <tr r="AD31" s="1"/>
      </tp>
      <tp>
        <v>11.69</v>
        <stp/>
        <stp>KJAN FDD9!-GFS</stp>
        <stp>2M Daily Min Temp</stp>
        <tr r="AP31" s="1"/>
      </tp>
      <tp>
        <v>10.17</v>
        <stp/>
        <stp>KJAN FDD8!-GFS</stp>
        <stp>2M Daily Min Temp</stp>
        <tr r="AL31" s="1"/>
      </tp>
      <tp>
        <v>15.15</v>
        <stp/>
        <stp>KBWI FDD1!-GFS</stp>
        <stp>2M Daily Max Temp</stp>
        <tr r="H92" s="1"/>
      </tp>
      <tp>
        <v>13.33</v>
        <stp/>
        <stp>KBWI FDD3!-GFS</stp>
        <stp>2M Daily Max Temp</stp>
        <tr r="P92" s="1"/>
      </tp>
      <tp>
        <v>15.52</v>
        <stp/>
        <stp>KBWI FDD2!-GFS</stp>
        <stp>2M Daily Max Temp</stp>
        <tr r="L92" s="1"/>
      </tp>
      <tp>
        <v>18.739999999999998</v>
        <stp/>
        <stp>KBWI FDD5!-GFS</stp>
        <stp>2M Daily Max Temp</stp>
        <tr r="X92" s="1"/>
      </tp>
      <tp>
        <v>13.77</v>
        <stp/>
        <stp>KBWI FDD4!-GFS</stp>
        <stp>2M Daily Max Temp</stp>
        <tr r="T92" s="1"/>
      </tp>
      <tp>
        <v>14.71</v>
        <stp/>
        <stp>KBWI FDD7!-GFS</stp>
        <stp>2M Daily Max Temp</stp>
        <tr r="AF92" s="1"/>
      </tp>
      <tp>
        <v>16.34</v>
        <stp/>
        <stp>KBWI FDD6!-GFS</stp>
        <stp>2M Daily Max Temp</stp>
        <tr r="AB92" s="1"/>
      </tp>
      <tp>
        <v>11.73</v>
        <stp/>
        <stp>KBWI FDD9!-GFS</stp>
        <stp>2M Daily Max Temp</stp>
        <tr r="AN92" s="1"/>
      </tp>
      <tp>
        <v>10.63</v>
        <stp/>
        <stp>KBWI FDD8!-GFS</stp>
        <stp>2M Daily Max Temp</stp>
        <tr r="AJ92" s="1"/>
      </tp>
      <tp>
        <v>20.79</v>
        <stp/>
        <stp>KJAX FDD1!-GFS</stp>
        <stp>2M Daily Min Temp</stp>
        <tr r="J87" s="1"/>
      </tp>
      <tp>
        <v>15.74</v>
        <stp/>
        <stp>KJAX FDD3!-GFS</stp>
        <stp>2M Daily Min Temp</stp>
        <tr r="R87" s="1"/>
      </tp>
      <tp>
        <v>16.72</v>
        <stp/>
        <stp>KJAX FDD2!-GFS</stp>
        <stp>2M Daily Min Temp</stp>
        <tr r="N87" s="1"/>
      </tp>
      <tp>
        <v>18.62</v>
        <stp/>
        <stp>KJAX FDD5!-GFS</stp>
        <stp>2M Daily Min Temp</stp>
        <tr r="Z87" s="1"/>
      </tp>
      <tp>
        <v>20.13</v>
        <stp/>
        <stp>KJAX FDD4!-GFS</stp>
        <stp>2M Daily Min Temp</stp>
        <tr r="V87" s="1"/>
      </tp>
      <tp>
        <v>16.47</v>
        <stp/>
        <stp>KJAX FDD7!-GFS</stp>
        <stp>2M Daily Min Temp</stp>
        <tr r="AH87" s="1"/>
      </tp>
      <tp>
        <v>22.01</v>
        <stp/>
        <stp>KJAX FDD6!-GFS</stp>
        <stp>2M Daily Min Temp</stp>
        <tr r="AD87" s="1"/>
      </tp>
      <tp>
        <v>11.81</v>
        <stp/>
        <stp>KJAX FDD9!-GFS</stp>
        <stp>2M Daily Min Temp</stp>
        <tr r="AP87" s="1"/>
      </tp>
      <tp>
        <v>11.81</v>
        <stp/>
        <stp>KJAX FDD8!-GFS</stp>
        <stp>2M Daily Min Temp</stp>
        <tr r="AL87" s="1"/>
      </tp>
      <tp t="s">
        <v>KSCK STOCKTON METROPOLITAN AIRPOR - GFS Progression Day 1 all runs</v>
        <stp/>
        <stp>KSCK FDD1!-GFS</stp>
        <stp>Description</stp>
        <tr r="G74" s="1"/>
      </tp>
      <tp t="s">
        <v>KLNK LINCOLN MUNICIPAL AIRPORT - GFS Progression Day 1 all runs</v>
        <stp/>
        <stp>KLNK FDD1!-GFS</stp>
        <stp>Description</stp>
        <tr r="G108" s="1"/>
      </tp>
      <tp>
        <v>11.93</v>
        <stp/>
        <stp>KBDL FDD1!-GFS</stp>
        <stp>2M Daily Max Temp</stp>
        <tr r="H59" s="1"/>
      </tp>
      <tp>
        <v>7.87</v>
        <stp/>
        <stp>KBDL FDD3!-GFS</stp>
        <stp>2M Daily Max Temp</stp>
        <tr r="P59" s="1"/>
      </tp>
      <tp>
        <v>12.2</v>
        <stp/>
        <stp>KBDL FDD2!-GFS</stp>
        <stp>2M Daily Max Temp</stp>
        <tr r="L59" s="1"/>
      </tp>
      <tp>
        <v>11.44</v>
        <stp/>
        <stp>KBDL FDD5!-GFS</stp>
        <stp>2M Daily Max Temp</stp>
        <tr r="X59" s="1"/>
      </tp>
      <tp>
        <v>12.27</v>
        <stp/>
        <stp>KBDL FDD4!-GFS</stp>
        <stp>2M Daily Max Temp</stp>
        <tr r="T59" s="1"/>
      </tp>
      <tp>
        <v>17.37</v>
        <stp/>
        <stp>KBDL FDD7!-GFS</stp>
        <stp>2M Daily Max Temp</stp>
        <tr r="AF59" s="1"/>
      </tp>
      <tp>
        <v>14.62</v>
        <stp/>
        <stp>KBDL FDD6!-GFS</stp>
        <stp>2M Daily Max Temp</stp>
        <tr r="AB59" s="1"/>
      </tp>
      <tp>
        <v>9.75</v>
        <stp/>
        <stp>KBDL FDD9!-GFS</stp>
        <stp>2M Daily Max Temp</stp>
        <tr r="AN59" s="1"/>
      </tp>
      <tp>
        <v>12</v>
        <stp/>
        <stp>KBDL FDD8!-GFS</stp>
        <stp>2M Daily Max Temp</stp>
        <tr r="AJ59" s="1"/>
      </tp>
      <tp>
        <v>11.62</v>
        <stp/>
        <stp>KBDR FDD1!-GFS</stp>
        <stp>2M Daily Max Temp</stp>
        <tr r="H60" s="1"/>
      </tp>
      <tp>
        <v>9.17</v>
        <stp/>
        <stp>KBDR FDD3!-GFS</stp>
        <stp>2M Daily Max Temp</stp>
        <tr r="P60" s="1"/>
      </tp>
      <tp>
        <v>11.99</v>
        <stp/>
        <stp>KBDR FDD2!-GFS</stp>
        <stp>2M Daily Max Temp</stp>
        <tr r="L60" s="1"/>
      </tp>
      <tp>
        <v>11.83</v>
        <stp/>
        <stp>KBDR FDD5!-GFS</stp>
        <stp>2M Daily Max Temp</stp>
        <tr r="X60" s="1"/>
      </tp>
      <tp>
        <v>10.4</v>
        <stp/>
        <stp>KBDR FDD4!-GFS</stp>
        <stp>2M Daily Max Temp</stp>
        <tr r="T60" s="1"/>
      </tp>
      <tp>
        <v>16.7</v>
        <stp/>
        <stp>KBDR FDD7!-GFS</stp>
        <stp>2M Daily Max Temp</stp>
        <tr r="AF60" s="1"/>
      </tp>
      <tp>
        <v>12.18</v>
        <stp/>
        <stp>KBDR FDD6!-GFS</stp>
        <stp>2M Daily Max Temp</stp>
        <tr r="AB60" s="1"/>
      </tp>
      <tp>
        <v>9.75</v>
        <stp/>
        <stp>KBDR FDD9!-GFS</stp>
        <stp>2M Daily Max Temp</stp>
        <tr r="AN60" s="1"/>
      </tp>
      <tp>
        <v>12.16</v>
        <stp/>
        <stp>KBDR FDD8!-GFS</stp>
        <stp>2M Daily Max Temp</stp>
        <tr r="AJ60" s="1"/>
      </tp>
      <tp>
        <v>21.36</v>
        <stp/>
        <stp>KBFL FDD1!-GFS</stp>
        <stp>2M Daily Max Temp</stp>
        <tr r="H77" s="1"/>
      </tp>
      <tp>
        <v>24.49</v>
        <stp/>
        <stp>KBFL FDD3!-GFS</stp>
        <stp>2M Daily Max Temp</stp>
        <tr r="P77" s="1"/>
      </tp>
      <tp>
        <v>20.09</v>
        <stp/>
        <stp>KBFL FDD2!-GFS</stp>
        <stp>2M Daily Max Temp</stp>
        <tr r="L77" s="1"/>
      </tp>
      <tp>
        <v>26.64</v>
        <stp/>
        <stp>KBFL FDD5!-GFS</stp>
        <stp>2M Daily Max Temp</stp>
        <tr r="X77" s="1"/>
      </tp>
      <tp>
        <v>24.71</v>
        <stp/>
        <stp>KBFL FDD4!-GFS</stp>
        <stp>2M Daily Max Temp</stp>
        <tr r="T77" s="1"/>
      </tp>
      <tp>
        <v>27.16</v>
        <stp/>
        <stp>KBFL FDD7!-GFS</stp>
        <stp>2M Daily Max Temp</stp>
        <tr r="AF77" s="1"/>
      </tp>
      <tp>
        <v>28.14</v>
        <stp/>
        <stp>KBFL FDD6!-GFS</stp>
        <stp>2M Daily Max Temp</stp>
        <tr r="AB77" s="1"/>
      </tp>
      <tp>
        <v>29.16</v>
        <stp/>
        <stp>KBFL FDD9!-GFS</stp>
        <stp>2M Daily Max Temp</stp>
        <tr r="AN77" s="1"/>
      </tp>
      <tp>
        <v>25.1</v>
        <stp/>
        <stp>KBFL FDD8!-GFS</stp>
        <stp>2M Daily Max Temp</stp>
        <tr r="AJ77" s="1"/>
      </tp>
      <tp>
        <v>18.43</v>
        <stp/>
        <stp>KBOI FDD1!-GFS</stp>
        <stp>2M Daily Max Temp</stp>
        <tr r="H51" s="1"/>
      </tp>
      <tp>
        <v>18.489999999999998</v>
        <stp/>
        <stp>KBOI FDD3!-GFS</stp>
        <stp>2M Daily Max Temp</stp>
        <tr r="P51" s="1"/>
      </tp>
      <tp>
        <v>18.97</v>
        <stp/>
        <stp>KBOI FDD2!-GFS</stp>
        <stp>2M Daily Max Temp</stp>
        <tr r="L51" s="1"/>
      </tp>
      <tp>
        <v>15.38</v>
        <stp/>
        <stp>KBOI FDD5!-GFS</stp>
        <stp>2M Daily Max Temp</stp>
        <tr r="X51" s="1"/>
      </tp>
      <tp>
        <v>13.79</v>
        <stp/>
        <stp>KBOI FDD4!-GFS</stp>
        <stp>2M Daily Max Temp</stp>
        <tr r="T51" s="1"/>
      </tp>
      <tp>
        <v>16.739999999999998</v>
        <stp/>
        <stp>KBOI FDD7!-GFS</stp>
        <stp>2M Daily Max Temp</stp>
        <tr r="AF51" s="1"/>
      </tp>
      <tp>
        <v>20.46</v>
        <stp/>
        <stp>KBOI FDD6!-GFS</stp>
        <stp>2M Daily Max Temp</stp>
        <tr r="AB51" s="1"/>
      </tp>
      <tp>
        <v>14.66</v>
        <stp/>
        <stp>KBOI FDD9!-GFS</stp>
        <stp>2M Daily Max Temp</stp>
        <tr r="AN51" s="1"/>
      </tp>
      <tp>
        <v>14.13</v>
        <stp/>
        <stp>KBOI FDD8!-GFS</stp>
        <stp>2M Daily Max Temp</stp>
        <tr r="AJ51" s="1"/>
      </tp>
      <tp>
        <v>9.92</v>
        <stp/>
        <stp>KBOS FDD1!-GFS</stp>
        <stp>2M Daily Max Temp</stp>
        <tr r="H62" s="1"/>
      </tp>
      <tp>
        <v>8.67</v>
        <stp/>
        <stp>KBOS FDD3!-GFS</stp>
        <stp>2M Daily Max Temp</stp>
        <tr r="P62" s="1"/>
      </tp>
      <tp>
        <v>12.35</v>
        <stp/>
        <stp>KBOS FDD2!-GFS</stp>
        <stp>2M Daily Max Temp</stp>
        <tr r="L62" s="1"/>
      </tp>
      <tp>
        <v>8.43</v>
        <stp/>
        <stp>KBOS FDD5!-GFS</stp>
        <stp>2M Daily Max Temp</stp>
        <tr r="X62" s="1"/>
      </tp>
      <tp>
        <v>13.77</v>
        <stp/>
        <stp>KBOS FDD4!-GFS</stp>
        <stp>2M Daily Max Temp</stp>
        <tr r="T62" s="1"/>
      </tp>
      <tp>
        <v>10.39</v>
        <stp/>
        <stp>KBOS FDD7!-GFS</stp>
        <stp>2M Daily Max Temp</stp>
        <tr r="AF62" s="1"/>
      </tp>
      <tp>
        <v>12.3</v>
        <stp/>
        <stp>KBOS FDD6!-GFS</stp>
        <stp>2M Daily Max Temp</stp>
        <tr r="AB62" s="1"/>
      </tp>
      <tp>
        <v>8.35</v>
        <stp/>
        <stp>KBOS FDD9!-GFS</stp>
        <stp>2M Daily Max Temp</stp>
        <tr r="AN62" s="1"/>
      </tp>
      <tp>
        <v>10.55</v>
        <stp/>
        <stp>KBOS FDD8!-GFS</stp>
        <stp>2M Daily Max Temp</stp>
        <tr r="AJ62" s="1"/>
      </tp>
      <tp>
        <v>20.92</v>
        <stp/>
        <stp>KBNA FDD1!-GFS</stp>
        <stp>2M Daily Max Temp</stp>
        <tr r="H32" s="1"/>
      </tp>
      <tp>
        <v>17.170000000000002</v>
        <stp/>
        <stp>KBNA FDD3!-GFS</stp>
        <stp>2M Daily Max Temp</stp>
        <tr r="P32" s="1"/>
      </tp>
      <tp>
        <v>18.829999999999998</v>
        <stp/>
        <stp>KBNA FDD2!-GFS</stp>
        <stp>2M Daily Max Temp</stp>
        <tr r="L32" s="1"/>
      </tp>
      <tp>
        <v>24.2</v>
        <stp/>
        <stp>KBNA FDD5!-GFS</stp>
        <stp>2M Daily Max Temp</stp>
        <tr r="X32" s="1"/>
      </tp>
      <tp>
        <v>19.329999999999998</v>
        <stp/>
        <stp>KBNA FDD4!-GFS</stp>
        <stp>2M Daily Max Temp</stp>
        <tr r="T32" s="1"/>
      </tp>
      <tp>
        <v>15.75</v>
        <stp/>
        <stp>KBNA FDD7!-GFS</stp>
        <stp>2M Daily Max Temp</stp>
        <tr r="AF32" s="1"/>
      </tp>
      <tp>
        <v>20.84</v>
        <stp/>
        <stp>KBNA FDD6!-GFS</stp>
        <stp>2M Daily Max Temp</stp>
        <tr r="AB32" s="1"/>
      </tp>
      <tp>
        <v>14.23</v>
        <stp/>
        <stp>KBNA FDD9!-GFS</stp>
        <stp>2M Daily Max Temp</stp>
        <tr r="AN32" s="1"/>
      </tp>
      <tp>
        <v>16.170000000000002</v>
        <stp/>
        <stp>KBNA FDD8!-GFS</stp>
        <stp>2M Daily Max Temp</stp>
        <tr r="AJ32" s="1"/>
      </tp>
      <tp>
        <v>16.829999999999998</v>
        <stp/>
        <stp>KBIL FDD1!-GFS</stp>
        <stp>2M Daily Max Temp</stp>
        <tr r="H52" s="1"/>
      </tp>
      <tp>
        <v>19.07</v>
        <stp/>
        <stp>KBIL FDD3!-GFS</stp>
        <stp>2M Daily Max Temp</stp>
        <tr r="P52" s="1"/>
      </tp>
      <tp>
        <v>19.579999999999998</v>
        <stp/>
        <stp>KBIL FDD2!-GFS</stp>
        <stp>2M Daily Max Temp</stp>
        <tr r="L52" s="1"/>
      </tp>
      <tp>
        <v>15.32</v>
        <stp/>
        <stp>KBIL FDD5!-GFS</stp>
        <stp>2M Daily Max Temp</stp>
        <tr r="X52" s="1"/>
      </tp>
      <tp>
        <v>13.5</v>
        <stp/>
        <stp>KBIL FDD4!-GFS</stp>
        <stp>2M Daily Max Temp</stp>
        <tr r="T52" s="1"/>
      </tp>
      <tp>
        <v>20.239999999999998</v>
        <stp/>
        <stp>KBIL FDD7!-GFS</stp>
        <stp>2M Daily Max Temp</stp>
        <tr r="AF52" s="1"/>
      </tp>
      <tp>
        <v>17.239999999999998</v>
        <stp/>
        <stp>KBIL FDD6!-GFS</stp>
        <stp>2M Daily Max Temp</stp>
        <tr r="AB52" s="1"/>
      </tp>
      <tp>
        <v>14.79</v>
        <stp/>
        <stp>KBIL FDD9!-GFS</stp>
        <stp>2M Daily Max Temp</stp>
        <tr r="AN52" s="1"/>
      </tp>
      <tp>
        <v>15.7</v>
        <stp/>
        <stp>KBIL FDD8!-GFS</stp>
        <stp>2M Daily Max Temp</stp>
        <tr r="AJ52" s="1"/>
      </tp>
      <tp>
        <v>22.15</v>
        <stp/>
        <stp>KBHM FDD1!-GFS</stp>
        <stp>2M Daily Max Temp</stp>
        <tr r="H26" s="1"/>
      </tp>
      <tp>
        <v>22.14</v>
        <stp/>
        <stp>KBHM FDD3!-GFS</stp>
        <stp>2M Daily Max Temp</stp>
        <tr r="P26" s="1"/>
      </tp>
      <tp>
        <v>24.24</v>
        <stp/>
        <stp>KBHM FDD2!-GFS</stp>
        <stp>2M Daily Max Temp</stp>
        <tr r="L26" s="1"/>
      </tp>
      <tp>
        <v>27.21</v>
        <stp/>
        <stp>KBHM FDD5!-GFS</stp>
        <stp>2M Daily Max Temp</stp>
        <tr r="X26" s="1"/>
      </tp>
      <tp>
        <v>26.57</v>
        <stp/>
        <stp>KBHM FDD4!-GFS</stp>
        <stp>2M Daily Max Temp</stp>
        <tr r="T26" s="1"/>
      </tp>
      <tp>
        <v>19.21</v>
        <stp/>
        <stp>KBHM FDD7!-GFS</stp>
        <stp>2M Daily Max Temp</stp>
        <tr r="AF26" s="1"/>
      </tp>
      <tp>
        <v>25.02</v>
        <stp/>
        <stp>KBHM FDD6!-GFS</stp>
        <stp>2M Daily Max Temp</stp>
        <tr r="AB26" s="1"/>
      </tp>
      <tp>
        <v>22.44</v>
        <stp/>
        <stp>KBHM FDD9!-GFS</stp>
        <stp>2M Daily Max Temp</stp>
        <tr r="AN26" s="1"/>
      </tp>
      <tp>
        <v>18.190000000000001</v>
        <stp/>
        <stp>KBHM FDD8!-GFS</stp>
        <stp>2M Daily Max Temp</stp>
        <tr r="AJ26" s="1"/>
      </tp>
      <tp>
        <v>10.01</v>
        <stp/>
        <stp>KICT FDD1!-GFS</stp>
        <stp>2M Daily Min Temp</stp>
        <tr r="J104" s="1"/>
      </tp>
      <tp>
        <v>12.04</v>
        <stp/>
        <stp>KICT FDD3!-GFS</stp>
        <stp>2M Daily Min Temp</stp>
        <tr r="R104" s="1"/>
      </tp>
      <tp>
        <v>10.85</v>
        <stp/>
        <stp>KICT FDD2!-GFS</stp>
        <stp>2M Daily Min Temp</stp>
        <tr r="N104" s="1"/>
      </tp>
      <tp>
        <v>13.03</v>
        <stp/>
        <stp>KICT FDD5!-GFS</stp>
        <stp>2M Daily Min Temp</stp>
        <tr r="Z104" s="1"/>
      </tp>
      <tp>
        <v>10.96</v>
        <stp/>
        <stp>KICT FDD4!-GFS</stp>
        <stp>2M Daily Min Temp</stp>
        <tr r="V104" s="1"/>
      </tp>
      <tp>
        <v>9.4</v>
        <stp/>
        <stp>KICT FDD7!-GFS</stp>
        <stp>2M Daily Min Temp</stp>
        <tr r="AH104" s="1"/>
      </tp>
      <tp>
        <v>7.88</v>
        <stp/>
        <stp>KICT FDD6!-GFS</stp>
        <stp>2M Daily Min Temp</stp>
        <tr r="AD104" s="1"/>
      </tp>
      <tp>
        <v>14.21</v>
        <stp/>
        <stp>KICT FDD9!-GFS</stp>
        <stp>2M Daily Min Temp</stp>
        <tr r="AP104" s="1"/>
      </tp>
      <tp>
        <v>12.17</v>
        <stp/>
        <stp>KICT FDD8!-GFS</stp>
        <stp>2M Daily Min Temp</stp>
        <tr r="AL104" s="1"/>
      </tp>
      <tp>
        <v>30.73</v>
        <stp/>
        <stp>KAUS FDD1!-GFS</stp>
        <stp>2M Daily Max Temp</stp>
        <tr r="H122" s="1"/>
      </tp>
      <tp>
        <v>28.5</v>
        <stp/>
        <stp>KAUS FDD3!-GFS</stp>
        <stp>2M Daily Max Temp</stp>
        <tr r="P122" s="1"/>
      </tp>
      <tp>
        <v>29.39</v>
        <stp/>
        <stp>KAUS FDD2!-GFS</stp>
        <stp>2M Daily Max Temp</stp>
        <tr r="L122" s="1"/>
      </tp>
      <tp>
        <v>35.54</v>
        <stp/>
        <stp>KAUS FDD5!-GFS</stp>
        <stp>2M Daily Max Temp</stp>
        <tr r="X122" s="1"/>
      </tp>
      <tp>
        <v>30.52</v>
        <stp/>
        <stp>KAUS FDD4!-GFS</stp>
        <stp>2M Daily Max Temp</stp>
        <tr r="T122" s="1"/>
      </tp>
      <tp>
        <v>26.78</v>
        <stp/>
        <stp>KAUS FDD7!-GFS</stp>
        <stp>2M Daily Max Temp</stp>
        <tr r="AF122" s="1"/>
      </tp>
      <tp>
        <v>26.37</v>
        <stp/>
        <stp>KAUS FDD6!-GFS</stp>
        <stp>2M Daily Max Temp</stp>
        <tr r="AB122" s="1"/>
      </tp>
      <tp>
        <v>31.31</v>
        <stp/>
        <stp>KAUS FDD9!-GFS</stp>
        <stp>2M Daily Max Temp</stp>
        <tr r="AN122" s="1"/>
      </tp>
      <tp>
        <v>23.58</v>
        <stp/>
        <stp>KAUS FDD8!-GFS</stp>
        <stp>2M Daily Max Temp</stp>
        <tr r="AJ122" s="1"/>
      </tp>
      <tp>
        <v>22.92</v>
        <stp/>
        <stp>KATL FDD1!-GFS</stp>
        <stp>2M Daily Max Temp</stp>
        <tr r="H89" s="1"/>
      </tp>
      <tp>
        <v>22.59</v>
        <stp/>
        <stp>KATL FDD3!-GFS</stp>
        <stp>2M Daily Max Temp</stp>
        <tr r="P89" s="1"/>
      </tp>
      <tp>
        <v>24.14</v>
        <stp/>
        <stp>KATL FDD2!-GFS</stp>
        <stp>2M Daily Max Temp</stp>
        <tr r="L89" s="1"/>
      </tp>
      <tp>
        <v>27.93</v>
        <stp/>
        <stp>KATL FDD5!-GFS</stp>
        <stp>2M Daily Max Temp</stp>
        <tr r="X89" s="1"/>
      </tp>
      <tp>
        <v>25.56</v>
        <stp/>
        <stp>KATL FDD4!-GFS</stp>
        <stp>2M Daily Max Temp</stp>
        <tr r="T89" s="1"/>
      </tp>
      <tp>
        <v>18.920000000000002</v>
        <stp/>
        <stp>KATL FDD7!-GFS</stp>
        <stp>2M Daily Max Temp</stp>
        <tr r="AF89" s="1"/>
      </tp>
      <tp>
        <v>26.57</v>
        <stp/>
        <stp>KATL FDD6!-GFS</stp>
        <stp>2M Daily Max Temp</stp>
        <tr r="AB89" s="1"/>
      </tp>
      <tp>
        <v>21.57</v>
        <stp/>
        <stp>KATL FDD9!-GFS</stp>
        <stp>2M Daily Max Temp</stp>
        <tr r="AN89" s="1"/>
      </tp>
      <tp>
        <v>18.5</v>
        <stp/>
        <stp>KATL FDD8!-GFS</stp>
        <stp>2M Daily Max Temp</stp>
        <tr r="AJ89" s="1"/>
      </tp>
      <tp>
        <v>19.29</v>
        <stp/>
        <stp>KIAH FDD1!-GFS</stp>
        <stp>2M Daily Min Temp</stp>
        <tr r="J119" s="1"/>
      </tp>
      <tp>
        <v>22.31</v>
        <stp/>
        <stp>KIAH FDD3!-GFS</stp>
        <stp>2M Daily Min Temp</stp>
        <tr r="R119" s="1"/>
      </tp>
      <tp>
        <v>21.42</v>
        <stp/>
        <stp>KIAH FDD2!-GFS</stp>
        <stp>2M Daily Min Temp</stp>
        <tr r="N119" s="1"/>
      </tp>
      <tp>
        <v>22.13</v>
        <stp/>
        <stp>KIAH FDD5!-GFS</stp>
        <stp>2M Daily Min Temp</stp>
        <tr r="Z119" s="1"/>
      </tp>
      <tp>
        <v>23.27</v>
        <stp/>
        <stp>KIAH FDD4!-GFS</stp>
        <stp>2M Daily Min Temp</stp>
        <tr r="V119" s="1"/>
      </tp>
      <tp>
        <v>17.62</v>
        <stp/>
        <stp>KIAH FDD7!-GFS</stp>
        <stp>2M Daily Min Temp</stp>
        <tr r="AH119" s="1"/>
      </tp>
      <tp>
        <v>20.28</v>
        <stp/>
        <stp>KIAH FDD6!-GFS</stp>
        <stp>2M Daily Min Temp</stp>
        <tr r="AD119" s="1"/>
      </tp>
      <tp>
        <v>22.51</v>
        <stp/>
        <stp>KIAH FDD9!-GFS</stp>
        <stp>2M Daily Min Temp</stp>
        <tr r="AP119" s="1"/>
      </tp>
      <tp>
        <v>17.059999999999999</v>
        <stp/>
        <stp>KIAH FDD8!-GFS</stp>
        <stp>2M Daily Min Temp</stp>
        <tr r="AL119" s="1"/>
      </tp>
      <tp>
        <v>6.37</v>
        <stp/>
        <stp>KIND FDD1!-GFS</stp>
        <stp>2M Daily Min Temp</stp>
        <tr r="J13" s="1"/>
      </tp>
      <tp>
        <v>4.4000000000000004</v>
        <stp/>
        <stp>KIND FDD3!-GFS</stp>
        <stp>2M Daily Min Temp</stp>
        <tr r="R13" s="1"/>
      </tp>
      <tp>
        <v>6.24</v>
        <stp/>
        <stp>KIND FDD2!-GFS</stp>
        <stp>2M Daily Min Temp</stp>
        <tr r="N13" s="1"/>
      </tp>
      <tp>
        <v>9.7200000000000006</v>
        <stp/>
        <stp>KIND FDD5!-GFS</stp>
        <stp>2M Daily Min Temp</stp>
        <tr r="Z13" s="1"/>
      </tp>
      <tp>
        <v>9.77</v>
        <stp/>
        <stp>KIND FDD4!-GFS</stp>
        <stp>2M Daily Min Temp</stp>
        <tr r="V13" s="1"/>
      </tp>
      <tp>
        <v>2.83</v>
        <stp/>
        <stp>KIND FDD7!-GFS</stp>
        <stp>2M Daily Min Temp</stp>
        <tr r="AH13" s="1"/>
      </tp>
      <tp>
        <v>3.77</v>
        <stp/>
        <stp>KIND FDD6!-GFS</stp>
        <stp>2M Daily Min Temp</stp>
        <tr r="AD13" s="1"/>
      </tp>
      <tp>
        <v>3.76</v>
        <stp/>
        <stp>KIND FDD9!-GFS</stp>
        <stp>2M Daily Min Temp</stp>
        <tr r="AP13" s="1"/>
      </tp>
      <tp>
        <v>1.3</v>
        <stp/>
        <stp>KIND FDD8!-GFS</stp>
        <stp>2M Daily Min Temp</stp>
        <tr r="AL13" s="1"/>
      </tp>
      <tp t="s">
        <v>KORH WORCESTER REGIONAL AIRPORT - GFS Progression Day 1 all runs</v>
        <stp/>
        <stp>KORH FDD1!-GFS</stp>
        <stp>Description</stp>
        <tr r="G63" s="1"/>
      </tp>
      <tp t="s">
        <v>KIAH G BUSH INTERCONTINENTAL AP/H - GFS Progression Day 1 all runs</v>
        <stp/>
        <stp>KIAH FDD1!-GFS</stp>
        <stp>Description</stp>
        <tr r="G119" s="1"/>
      </tp>
      <tp>
        <v>8.43</v>
        <stp/>
        <stp>KILG FDD1!-GFS</stp>
        <stp>2M Daily Min Temp</stp>
        <tr r="J83" s="1"/>
      </tp>
      <tp>
        <v>0.71</v>
        <stp/>
        <stp>KILG FDD3!-GFS</stp>
        <stp>2M Daily Min Temp</stp>
        <tr r="R83" s="1"/>
      </tp>
      <tp>
        <v>4.57</v>
        <stp/>
        <stp>KILG FDD2!-GFS</stp>
        <stp>2M Daily Min Temp</stp>
        <tr r="N83" s="1"/>
      </tp>
      <tp>
        <v>10.57</v>
        <stp/>
        <stp>KILG FDD5!-GFS</stp>
        <stp>2M Daily Min Temp</stp>
        <tr r="Z83" s="1"/>
      </tp>
      <tp>
        <v>4.5599999999999996</v>
        <stp/>
        <stp>KILG FDD4!-GFS</stp>
        <stp>2M Daily Min Temp</stp>
        <tr r="V83" s="1"/>
      </tp>
      <tp>
        <v>6.95</v>
        <stp/>
        <stp>KILG FDD7!-GFS</stp>
        <stp>2M Daily Min Temp</stp>
        <tr r="AH83" s="1"/>
      </tp>
      <tp>
        <v>7.7</v>
        <stp/>
        <stp>KILG FDD6!-GFS</stp>
        <stp>2M Daily Min Temp</stp>
        <tr r="AD83" s="1"/>
      </tp>
      <tp>
        <v>3.78</v>
        <stp/>
        <stp>KILG FDD9!-GFS</stp>
        <stp>2M Daily Min Temp</stp>
        <tr r="AP83" s="1"/>
      </tp>
      <tp>
        <v>4.8899999999999997</v>
        <stp/>
        <stp>KILG FDD8!-GFS</stp>
        <stp>2M Daily Min Temp</stp>
        <tr r="AL83" s="1"/>
      </tp>
      <tp>
        <v>23.02</v>
        <stp/>
        <stp>KAGS FDD1!-GFS</stp>
        <stp>2M Daily Max Temp</stp>
        <tr r="H90" s="1"/>
      </tp>
      <tp>
        <v>22.14</v>
        <stp/>
        <stp>KAGS FDD3!-GFS</stp>
        <stp>2M Daily Max Temp</stp>
        <tr r="P90" s="1"/>
      </tp>
      <tp>
        <v>25.44</v>
        <stp/>
        <stp>KAGS FDD2!-GFS</stp>
        <stp>2M Daily Max Temp</stp>
        <tr r="L90" s="1"/>
      </tp>
      <tp>
        <v>27.05</v>
        <stp/>
        <stp>KAGS FDD5!-GFS</stp>
        <stp>2M Daily Max Temp</stp>
        <tr r="X90" s="1"/>
      </tp>
      <tp>
        <v>23.85</v>
        <stp/>
        <stp>KAGS FDD4!-GFS</stp>
        <stp>2M Daily Max Temp</stp>
        <tr r="T90" s="1"/>
      </tp>
      <tp>
        <v>21.27</v>
        <stp/>
        <stp>KAGS FDD7!-GFS</stp>
        <stp>2M Daily Max Temp</stp>
        <tr r="AF90" s="1"/>
      </tp>
      <tp>
        <v>28.96</v>
        <stp/>
        <stp>KAGS FDD6!-GFS</stp>
        <stp>2M Daily Max Temp</stp>
        <tr r="AB90" s="1"/>
      </tp>
      <tp>
        <v>21.16</v>
        <stp/>
        <stp>KAGS FDD9!-GFS</stp>
        <stp>2M Daily Max Temp</stp>
        <tr r="AN90" s="1"/>
      </tp>
      <tp>
        <v>20.3</v>
        <stp/>
        <stp>KAGS FDD8!-GFS</stp>
        <stp>2M Daily Max Temp</stp>
        <tr r="AJ90" s="1"/>
      </tp>
      <tp>
        <v>20.5</v>
        <stp/>
        <stp>KABQ FDD1!-GFS</stp>
        <stp>2M Daily Max Temp</stp>
        <tr r="H55" s="1"/>
      </tp>
      <tp>
        <v>21.67</v>
        <stp/>
        <stp>KABQ FDD3!-GFS</stp>
        <stp>2M Daily Max Temp</stp>
        <tr r="P55" s="1"/>
      </tp>
      <tp>
        <v>20.28</v>
        <stp/>
        <stp>KABQ FDD2!-GFS</stp>
        <stp>2M Daily Max Temp</stp>
        <tr r="L55" s="1"/>
      </tp>
      <tp>
        <v>21.63</v>
        <stp/>
        <stp>KABQ FDD5!-GFS</stp>
        <stp>2M Daily Max Temp</stp>
        <tr r="X55" s="1"/>
      </tp>
      <tp>
        <v>23.24</v>
        <stp/>
        <stp>KABQ FDD4!-GFS</stp>
        <stp>2M Daily Max Temp</stp>
        <tr r="T55" s="1"/>
      </tp>
      <tp>
        <v>26.91</v>
        <stp/>
        <stp>KABQ FDD7!-GFS</stp>
        <stp>2M Daily Max Temp</stp>
        <tr r="AF55" s="1"/>
      </tp>
      <tp>
        <v>22.01</v>
        <stp/>
        <stp>KABQ FDD6!-GFS</stp>
        <stp>2M Daily Max Temp</stp>
        <tr r="AB55" s="1"/>
      </tp>
      <tp>
        <v>26.78</v>
        <stp/>
        <stp>KABQ FDD9!-GFS</stp>
        <stp>2M Daily Max Temp</stp>
        <tr r="AN55" s="1"/>
      </tp>
      <tp>
        <v>27.23</v>
        <stp/>
        <stp>KABQ FDD8!-GFS</stp>
        <stp>2M Daily Max Temp</stp>
        <tr r="AJ55" s="1"/>
      </tp>
      <tp t="s">
        <v>KSPI ABRAHAM LINCOLN CAPITAL AIRP - GFS Progression Day 1 all runs</v>
        <stp/>
        <stp>KSPI FDD1!-GFS</stp>
        <stp>Description</stp>
        <tr r="G12" s="1"/>
      </tp>
      <tp t="s">
        <v>KBWI BALTIMORE-WASHINGTON INTL AI - GFS Progression Day 1 all runs</v>
        <stp/>
        <stp>KBWI FDD1!-GFS</stp>
        <stp>Description</stp>
        <tr r="G92" s="1"/>
      </tp>
      <tp t="s">
        <v>KBOI BOISE AIR TERMINAL/GOWEN FD - GFS Progression Day 1 all runs</v>
        <stp/>
        <stp>KBOI FDD1!-GFS</stp>
        <stp>Description</stp>
        <tr r="G51" s="1"/>
      </tp>
      <tp t="s">
        <v>KMCI KANSAS CITY INTERNATIONAL AI - GFS Progression Day 1 all runs</v>
        <stp/>
        <stp>KMCI FDD1!-GFS</stp>
        <stp>Description</stp>
        <tr r="G107" s="1"/>
      </tp>
      <tp>
        <v>9.6199999999999992</v>
        <stp/>
        <stp>KHSV FDD1!-GFS</stp>
        <stp>2M Daily Min Temp</stp>
        <tr r="J28" s="1"/>
      </tp>
      <tp>
        <v>7.05</v>
        <stp/>
        <stp>KHSV FDD3!-GFS</stp>
        <stp>2M Daily Min Temp</stp>
        <tr r="R28" s="1"/>
      </tp>
      <tp>
        <v>10.06</v>
        <stp/>
        <stp>KHSV FDD2!-GFS</stp>
        <stp>2M Daily Min Temp</stp>
        <tr r="N28" s="1"/>
      </tp>
      <tp>
        <v>10.039999999999999</v>
        <stp/>
        <stp>KHSV FDD5!-GFS</stp>
        <stp>2M Daily Min Temp</stp>
        <tr r="Z28" s="1"/>
      </tp>
      <tp>
        <v>12.13</v>
        <stp/>
        <stp>KHSV FDD4!-GFS</stp>
        <stp>2M Daily Min Temp</stp>
        <tr r="V28" s="1"/>
      </tp>
      <tp>
        <v>6.15</v>
        <stp/>
        <stp>KHSV FDD7!-GFS</stp>
        <stp>2M Daily Min Temp</stp>
        <tr r="AH28" s="1"/>
      </tp>
      <tp>
        <v>11.4</v>
        <stp/>
        <stp>KHSV FDD6!-GFS</stp>
        <stp>2M Daily Min Temp</stp>
        <tr r="AD28" s="1"/>
      </tp>
      <tp>
        <v>5.12</v>
        <stp/>
        <stp>KHSV FDD9!-GFS</stp>
        <stp>2M Daily Min Temp</stp>
        <tr r="AP28" s="1"/>
      </tp>
      <tp>
        <v>3.71</v>
        <stp/>
        <stp>KHSV FDD8!-GFS</stp>
        <stp>2M Daily Min Temp</stp>
        <tr r="AL28" s="1"/>
      </tp>
      <tp>
        <v>6.96</v>
        <stp/>
        <stp>KHTS FDD1!-GFS</stp>
        <stp>2M Daily Min Temp</stp>
        <tr r="J100" s="1"/>
      </tp>
      <tp>
        <v>-0.51</v>
        <stp/>
        <stp>KHTS FDD3!-GFS</stp>
        <stp>2M Daily Min Temp</stp>
        <tr r="R100" s="1"/>
      </tp>
      <tp>
        <v>3.76</v>
        <stp/>
        <stp>KHTS FDD2!-GFS</stp>
        <stp>2M Daily Min Temp</stp>
        <tr r="N100" s="1"/>
      </tp>
      <tp>
        <v>6.63</v>
        <stp/>
        <stp>KHTS FDD5!-GFS</stp>
        <stp>2M Daily Min Temp</stp>
        <tr r="Z100" s="1"/>
      </tp>
      <tp>
        <v>7.94</v>
        <stp/>
        <stp>KHTS FDD4!-GFS</stp>
        <stp>2M Daily Min Temp</stp>
        <tr r="V100" s="1"/>
      </tp>
      <tp>
        <v>2.38</v>
        <stp/>
        <stp>KHTS FDD7!-GFS</stp>
        <stp>2M Daily Min Temp</stp>
        <tr r="AH100" s="1"/>
      </tp>
      <tp>
        <v>9.0399999999999991</v>
        <stp/>
        <stp>KHTS FDD6!-GFS</stp>
        <stp>2M Daily Min Temp</stp>
        <tr r="AD100" s="1"/>
      </tp>
      <tp>
        <v>-1.23</v>
        <stp/>
        <stp>KHTS FDD9!-GFS</stp>
        <stp>2M Daily Min Temp</stp>
        <tr r="AP100" s="1"/>
      </tp>
      <tp>
        <v>1.57</v>
        <stp/>
        <stp>KHTS FDD8!-GFS</stp>
        <stp>2M Daily Min Temp</stp>
        <tr r="AL100" s="1"/>
      </tp>
      <tp>
        <v>8.14</v>
        <stp/>
        <stp>KPHL FDD9!-GFS</stp>
        <stp>2M Daily Avg Temp</stp>
        <tr r="AO42" s="1"/>
      </tp>
      <tp>
        <v>8.5500000000000007</v>
        <stp/>
        <stp>KPHL FDD8!-GFS</stp>
        <stp>2M Daily Avg Temp</stp>
        <tr r="AK42" s="1"/>
      </tp>
      <tp>
        <v>13.65</v>
        <stp/>
        <stp>KPHL FDD5!-GFS</stp>
        <stp>2M Daily Avg Temp</stp>
        <tr r="Y42" s="1"/>
      </tp>
      <tp>
        <v>9.77</v>
        <stp/>
        <stp>KPHL FDD4!-GFS</stp>
        <stp>2M Daily Avg Temp</stp>
        <tr r="U42" s="1"/>
      </tp>
      <tp>
        <v>12.62</v>
        <stp/>
        <stp>KPHL FDD7!-GFS</stp>
        <stp>2M Daily Avg Temp</stp>
        <tr r="AG42" s="1"/>
      </tp>
      <tp>
        <v>12.72</v>
        <stp/>
        <stp>KPHL FDD6!-GFS</stp>
        <stp>2M Daily Avg Temp</stp>
        <tr r="AC42" s="1"/>
      </tp>
      <tp>
        <v>12.04</v>
        <stp/>
        <stp>KPHL FDD1!-GFS</stp>
        <stp>2M Daily Avg Temp</stp>
        <tr r="I42" s="1"/>
      </tp>
      <tp>
        <v>6.64</v>
        <stp/>
        <stp>KPHL FDD3!-GFS</stp>
        <stp>2M Daily Avg Temp</stp>
        <tr r="Q42" s="1"/>
      </tp>
      <tp>
        <v>10.36</v>
        <stp/>
        <stp>KPHL FDD2!-GFS</stp>
        <stp>2M Daily Avg Temp</stp>
        <tr r="M42" s="1"/>
      </tp>
      <tp>
        <v>30.75</v>
        <stp/>
        <stp>KPHX FDD9!-GFS</stp>
        <stp>2M Daily Avg Temp</stp>
        <tr r="AO47" s="1"/>
      </tp>
      <tp>
        <v>30.04</v>
        <stp/>
        <stp>KPHX FDD8!-GFS</stp>
        <stp>2M Daily Avg Temp</stp>
        <tr r="AK47" s="1"/>
      </tp>
      <tp>
        <v>29.6</v>
        <stp/>
        <stp>KPHX FDD5!-GFS</stp>
        <stp>2M Daily Avg Temp</stp>
        <tr r="Y47" s="1"/>
      </tp>
      <tp>
        <v>28.13</v>
        <stp/>
        <stp>KPHX FDD4!-GFS</stp>
        <stp>2M Daily Avg Temp</stp>
        <tr r="U47" s="1"/>
      </tp>
      <tp>
        <v>30.6</v>
        <stp/>
        <stp>KPHX FDD7!-GFS</stp>
        <stp>2M Daily Avg Temp</stp>
        <tr r="AG47" s="1"/>
      </tp>
      <tp>
        <v>30.28</v>
        <stp/>
        <stp>KPHX FDD6!-GFS</stp>
        <stp>2M Daily Avg Temp</stp>
        <tr r="AC47" s="1"/>
      </tp>
      <tp>
        <v>24.52</v>
        <stp/>
        <stp>KPHX FDD1!-GFS</stp>
        <stp>2M Daily Avg Temp</stp>
        <tr r="I47" s="1"/>
      </tp>
      <tp>
        <v>26.64</v>
        <stp/>
        <stp>KPHX FDD3!-GFS</stp>
        <stp>2M Daily Avg Temp</stp>
        <tr r="Q47" s="1"/>
      </tp>
      <tp>
        <v>22.81</v>
        <stp/>
        <stp>KPHX FDD2!-GFS</stp>
        <stp>2M Daily Avg Temp</stp>
        <tr r="M47" s="1"/>
      </tp>
      <tp>
        <v>8.1999999999999993</v>
        <stp/>
        <stp>KPIA FDD9!-GFS</stp>
        <stp>2M Daily Avg Temp</stp>
        <tr r="AO11" s="1"/>
      </tp>
      <tp>
        <v>8.26</v>
        <stp/>
        <stp>KPIA FDD8!-GFS</stp>
        <stp>2M Daily Avg Temp</stp>
        <tr r="AK11" s="1"/>
      </tp>
      <tp>
        <v>12.16</v>
        <stp/>
        <stp>KPIA FDD5!-GFS</stp>
        <stp>2M Daily Avg Temp</stp>
        <tr r="Y11" s="1"/>
      </tp>
      <tp>
        <v>14.9</v>
        <stp/>
        <stp>KPIA FDD4!-GFS</stp>
        <stp>2M Daily Avg Temp</stp>
        <tr r="U11" s="1"/>
      </tp>
      <tp>
        <v>7.36</v>
        <stp/>
        <stp>KPIA FDD7!-GFS</stp>
        <stp>2M Daily Avg Temp</stp>
        <tr r="AG11" s="1"/>
      </tp>
      <tp>
        <v>8.48</v>
        <stp/>
        <stp>KPIA FDD6!-GFS</stp>
        <stp>2M Daily Avg Temp</stp>
        <tr r="AC11" s="1"/>
      </tp>
      <tp>
        <v>10.34</v>
        <stp/>
        <stp>KPIA FDD1!-GFS</stp>
        <stp>2M Daily Avg Temp</stp>
        <tr r="I11" s="1"/>
      </tp>
      <tp>
        <v>12.34</v>
        <stp/>
        <stp>KPIA FDD3!-GFS</stp>
        <stp>2M Daily Avg Temp</stp>
        <tr r="Q11" s="1"/>
      </tp>
      <tp>
        <v>7.57</v>
        <stp/>
        <stp>KPIA FDD2!-GFS</stp>
        <stp>2M Daily Avg Temp</stp>
        <tr r="M11" s="1"/>
      </tp>
      <tp>
        <v>4.76</v>
        <stp/>
        <stp>KPIT FDD9!-GFS</stp>
        <stp>2M Daily Avg Temp</stp>
        <tr r="AO43" s="1"/>
      </tp>
      <tp>
        <v>1.8</v>
        <stp/>
        <stp>KPIT FDD8!-GFS</stp>
        <stp>2M Daily Avg Temp</stp>
        <tr r="AK43" s="1"/>
      </tp>
      <tp>
        <v>11.24</v>
        <stp/>
        <stp>KPIT FDD5!-GFS</stp>
        <stp>2M Daily Avg Temp</stp>
        <tr r="Y43" s="1"/>
      </tp>
      <tp>
        <v>7.12</v>
        <stp/>
        <stp>KPIT FDD4!-GFS</stp>
        <stp>2M Daily Avg Temp</stp>
        <tr r="U43" s="1"/>
      </tp>
      <tp>
        <v>5.7</v>
        <stp/>
        <stp>KPIT FDD7!-GFS</stp>
        <stp>2M Daily Avg Temp</stp>
        <tr r="AG43" s="1"/>
      </tp>
      <tp>
        <v>13</v>
        <stp/>
        <stp>KPIT FDD6!-GFS</stp>
        <stp>2M Daily Avg Temp</stp>
        <tr r="AC43" s="1"/>
      </tp>
      <tp>
        <v>8.66</v>
        <stp/>
        <stp>KPIT FDD1!-GFS</stp>
        <stp>2M Daily Avg Temp</stp>
        <tr r="I43" s="1"/>
      </tp>
      <tp>
        <v>4.12</v>
        <stp/>
        <stp>KPIT FDD3!-GFS</stp>
        <stp>2M Daily Avg Temp</stp>
        <tr r="Q43" s="1"/>
      </tp>
      <tp>
        <v>4.45</v>
        <stp/>
        <stp>KPIT FDD2!-GFS</stp>
        <stp>2M Daily Avg Temp</stp>
        <tr r="M43" s="1"/>
      </tp>
      <tp>
        <v>20.64</v>
        <stp/>
        <stp>KGSP FDD1!-GFS</stp>
        <stp>2M Daily Max Temp</stp>
        <tr r="H95" s="1"/>
      </tp>
      <tp>
        <v>18.600000000000001</v>
        <stp/>
        <stp>KGSP FDD3!-GFS</stp>
        <stp>2M Daily Max Temp</stp>
        <tr r="P95" s="1"/>
      </tp>
      <tp>
        <v>22.24</v>
        <stp/>
        <stp>KGSP FDD2!-GFS</stp>
        <stp>2M Daily Max Temp</stp>
        <tr r="L95" s="1"/>
      </tp>
      <tp>
        <v>23.13</v>
        <stp/>
        <stp>KGSP FDD5!-GFS</stp>
        <stp>2M Daily Max Temp</stp>
        <tr r="X95" s="1"/>
      </tp>
      <tp>
        <v>20.22</v>
        <stp/>
        <stp>KGSP FDD4!-GFS</stp>
        <stp>2M Daily Max Temp</stp>
        <tr r="T95" s="1"/>
      </tp>
      <tp>
        <v>17.809999999999999</v>
        <stp/>
        <stp>KGSP FDD7!-GFS</stp>
        <stp>2M Daily Max Temp</stp>
        <tr r="AF95" s="1"/>
      </tp>
      <tp>
        <v>25.75</v>
        <stp/>
        <stp>KGSP FDD6!-GFS</stp>
        <stp>2M Daily Max Temp</stp>
        <tr r="AB95" s="1"/>
      </tp>
      <tp>
        <v>17.79</v>
        <stp/>
        <stp>KGSP FDD9!-GFS</stp>
        <stp>2M Daily Max Temp</stp>
        <tr r="AN95" s="1"/>
      </tp>
      <tp>
        <v>16.84</v>
        <stp/>
        <stp>KGSP FDD8!-GFS</stp>
        <stp>2M Daily Max Temp</stp>
        <tr r="AJ95" s="1"/>
      </tp>
      <tp>
        <v>11.44</v>
        <stp/>
        <stp>KGRR FDD1!-GFS</stp>
        <stp>2M Daily Max Temp</stp>
        <tr r="H17" s="1"/>
      </tp>
      <tp>
        <v>7.19</v>
        <stp/>
        <stp>KGRR FDD3!-GFS</stp>
        <stp>2M Daily Max Temp</stp>
        <tr r="P17" s="1"/>
      </tp>
      <tp>
        <v>6.34</v>
        <stp/>
        <stp>KGRR FDD2!-GFS</stp>
        <stp>2M Daily Max Temp</stp>
        <tr r="L17" s="1"/>
      </tp>
      <tp>
        <v>12.44</v>
        <stp/>
        <stp>KGRR FDD5!-GFS</stp>
        <stp>2M Daily Max Temp</stp>
        <tr r="X17" s="1"/>
      </tp>
      <tp>
        <v>11.49</v>
        <stp/>
        <stp>KGRR FDD4!-GFS</stp>
        <stp>2M Daily Max Temp</stp>
        <tr r="T17" s="1"/>
      </tp>
      <tp>
        <v>5.32</v>
        <stp/>
        <stp>KGRR FDD7!-GFS</stp>
        <stp>2M Daily Max Temp</stp>
        <tr r="AF17" s="1"/>
      </tp>
      <tp>
        <v>8.59</v>
        <stp/>
        <stp>KGRR FDD6!-GFS</stp>
        <stp>2M Daily Max Temp</stp>
        <tr r="AB17" s="1"/>
      </tp>
      <tp>
        <v>12.01</v>
        <stp/>
        <stp>KGRR FDD9!-GFS</stp>
        <stp>2M Daily Max Temp</stp>
        <tr r="AN17" s="1"/>
      </tp>
      <tp>
        <v>11.22</v>
        <stp/>
        <stp>KGRR FDD8!-GFS</stp>
        <stp>2M Daily Max Temp</stp>
        <tr r="AJ17" s="1"/>
      </tp>
      <tp>
        <v>11.24</v>
        <stp/>
        <stp>KOKC FDD1!-GFS</stp>
        <stp>2M Daily Min Temp</stp>
        <tr r="J117" s="1"/>
      </tp>
      <tp>
        <v>14.27</v>
        <stp/>
        <stp>KOKC FDD3!-GFS</stp>
        <stp>2M Daily Min Temp</stp>
        <tr r="R117" s="1"/>
      </tp>
      <tp>
        <v>12.63</v>
        <stp/>
        <stp>KOKC FDD2!-GFS</stp>
        <stp>2M Daily Min Temp</stp>
        <tr r="N117" s="1"/>
      </tp>
      <tp>
        <v>13.75</v>
        <stp/>
        <stp>KOKC FDD5!-GFS</stp>
        <stp>2M Daily Min Temp</stp>
        <tr r="Z117" s="1"/>
      </tp>
      <tp>
        <v>11.24</v>
        <stp/>
        <stp>KOKC FDD4!-GFS</stp>
        <stp>2M Daily Min Temp</stp>
        <tr r="V117" s="1"/>
      </tp>
      <tp>
        <v>10.210000000000001</v>
        <stp/>
        <stp>KOKC FDD7!-GFS</stp>
        <stp>2M Daily Min Temp</stp>
        <tr r="AH117" s="1"/>
      </tp>
      <tp>
        <v>10.65</v>
        <stp/>
        <stp>KOKC FDD6!-GFS</stp>
        <stp>2M Daily Min Temp</stp>
        <tr r="AD117" s="1"/>
      </tp>
      <tp>
        <v>15.45</v>
        <stp/>
        <stp>KOKC FDD9!-GFS</stp>
        <stp>2M Daily Min Temp</stp>
        <tr r="AP117" s="1"/>
      </tp>
      <tp>
        <v>12.13</v>
        <stp/>
        <stp>KOKC FDD8!-GFS</stp>
        <stp>2M Daily Min Temp</stp>
        <tr r="AL117" s="1"/>
      </tp>
      <tp t="s">
        <v>KTTN TRENTON MERCER AIRPORT - GFS Progression Day 1 all runs</v>
        <stp/>
        <stp>KTTN FDD1!-GFS</stp>
        <stp>Description</stp>
        <tr r="G38" s="1"/>
      </tp>
      <tp t="s">
        <v>KSAN SAN DIEGO INTERNATIONAL AIRP - GFS Progression Day 1 all runs</v>
        <stp/>
        <stp>KSAN FDD1!-GFS</stp>
        <stp>Description</stp>
        <tr r="G75" s="1"/>
      </tp>
      <tp t="s">
        <v>KDEN DENVER INTERNATIONAL AIRPORT - GFS Progression Day 1 all runs</v>
        <stp/>
        <stp>KDEN FDD1!-GFS</stp>
        <stp>Description</stp>
        <tr r="G49" s="1"/>
      </tp>
      <tp t="s">
        <v>KCON CONCORD MUNICIPAL AIRPORT - GFS Progression Day 1 all runs</v>
        <stp/>
        <stp>KCON FDD1!-GFS</stp>
        <stp>Description</stp>
        <tr r="G64" s="1"/>
      </tp>
      <tp t="s">
        <v>KLAN CAPITAL CITY AIRPORT - GFS Progression Day 1 all runs</v>
        <stp/>
        <stp>KLAN FDD1!-GFS</stp>
        <stp>Description</stp>
        <tr r="G18" s="1"/>
      </tp>
      <tp t="s">
        <v>KMCN MIDDLE GEORGIA REGIONAL AIRP - GFS Progression Day 1 all runs</v>
        <stp/>
        <stp>KMCN FDD1!-GFS</stp>
        <stp>Description</stp>
        <tr r="G91" s="1"/>
      </tp>
      <tp t="s">
        <v>KJAN JACKSON INTERNATIONAL AIRPOR - GFS Progression Day 1 all runs</v>
        <stp/>
        <stp>KJAN FDD1!-GFS</stp>
        <stp>Description</stp>
        <tr r="G31" s="1"/>
      </tp>
      <tp>
        <v>7.41</v>
        <stp/>
        <stp>KOMA FDD1!-GFS</stp>
        <stp>2M Daily Min Temp</stp>
        <tr r="J109" s="1"/>
      </tp>
      <tp>
        <v>10.28</v>
        <stp/>
        <stp>KOMA FDD3!-GFS</stp>
        <stp>2M Daily Min Temp</stp>
        <tr r="R109" s="1"/>
      </tp>
      <tp>
        <v>5.61</v>
        <stp/>
        <stp>KOMA FDD2!-GFS</stp>
        <stp>2M Daily Min Temp</stp>
        <tr r="N109" s="1"/>
      </tp>
      <tp>
        <v>8.66</v>
        <stp/>
        <stp>KOMA FDD5!-GFS</stp>
        <stp>2M Daily Min Temp</stp>
        <tr r="Z109" s="1"/>
      </tp>
      <tp>
        <v>10.14</v>
        <stp/>
        <stp>KOMA FDD4!-GFS</stp>
        <stp>2M Daily Min Temp</stp>
        <tr r="V109" s="1"/>
      </tp>
      <tp>
        <v>5.67</v>
        <stp/>
        <stp>KOMA FDD7!-GFS</stp>
        <stp>2M Daily Min Temp</stp>
        <tr r="AH109" s="1"/>
      </tp>
      <tp>
        <v>7.14</v>
        <stp/>
        <stp>KOMA FDD6!-GFS</stp>
        <stp>2M Daily Min Temp</stp>
        <tr r="AD109" s="1"/>
      </tp>
      <tp>
        <v>10.96</v>
        <stp/>
        <stp>KOMA FDD9!-GFS</stp>
        <stp>2M Daily Min Temp</stp>
        <tr r="AP109" s="1"/>
      </tp>
      <tp>
        <v>8.1999999999999993</v>
        <stp/>
        <stp>KOMA FDD8!-GFS</stp>
        <stp>2M Daily Min Temp</stp>
        <tr r="AL109" s="1"/>
      </tp>
      <tp>
        <v>12.4</v>
        <stp/>
        <stp>KPDX FDD9!-GFS</stp>
        <stp>2M Daily Avg Temp</stp>
        <tr r="AO78" s="1"/>
      </tp>
      <tp>
        <v>11.17</v>
        <stp/>
        <stp>KPDX FDD8!-GFS</stp>
        <stp>2M Daily Avg Temp</stp>
        <tr r="AK78" s="1"/>
      </tp>
      <tp>
        <v>13.71</v>
        <stp/>
        <stp>KPDX FDD5!-GFS</stp>
        <stp>2M Daily Avg Temp</stp>
        <tr r="Y78" s="1"/>
      </tp>
      <tp>
        <v>12.51</v>
        <stp/>
        <stp>KPDX FDD4!-GFS</stp>
        <stp>2M Daily Avg Temp</stp>
        <tr r="U78" s="1"/>
      </tp>
      <tp>
        <v>11.04</v>
        <stp/>
        <stp>KPDX FDD7!-GFS</stp>
        <stp>2M Daily Avg Temp</stp>
        <tr r="AG78" s="1"/>
      </tp>
      <tp>
        <v>12.38</v>
        <stp/>
        <stp>KPDX FDD6!-GFS</stp>
        <stp>2M Daily Avg Temp</stp>
        <tr r="AC78" s="1"/>
      </tp>
      <tp>
        <v>14.14</v>
        <stp/>
        <stp>KPDX FDD1!-GFS</stp>
        <stp>2M Daily Avg Temp</stp>
        <tr r="I78" s="1"/>
      </tp>
      <tp>
        <v>10.220000000000001</v>
        <stp/>
        <stp>KPDX FDD3!-GFS</stp>
        <stp>2M Daily Avg Temp</stp>
        <tr r="Q78" s="1"/>
      </tp>
      <tp>
        <v>11.9</v>
        <stp/>
        <stp>KPDX FDD2!-GFS</stp>
        <stp>2M Daily Avg Temp</stp>
        <tr r="M78" s="1"/>
      </tp>
      <tp>
        <v>11.37</v>
        <stp/>
        <stp>KORF FDD1!-GFS</stp>
        <stp>2M Daily Min Temp</stp>
        <tr r="J98" s="1"/>
      </tp>
      <tp>
        <v>7.98</v>
        <stp/>
        <stp>KORF FDD3!-GFS</stp>
        <stp>2M Daily Min Temp</stp>
        <tr r="R98" s="1"/>
      </tp>
      <tp>
        <v>11.06</v>
        <stp/>
        <stp>KORF FDD2!-GFS</stp>
        <stp>2M Daily Min Temp</stp>
        <tr r="N98" s="1"/>
      </tp>
      <tp>
        <v>14.39</v>
        <stp/>
        <stp>KORF FDD5!-GFS</stp>
        <stp>2M Daily Min Temp</stp>
        <tr r="Z98" s="1"/>
      </tp>
      <tp>
        <v>11.81</v>
        <stp/>
        <stp>KORF FDD4!-GFS</stp>
        <stp>2M Daily Min Temp</stp>
        <tr r="V98" s="1"/>
      </tp>
      <tp>
        <v>10.62</v>
        <stp/>
        <stp>KORF FDD7!-GFS</stp>
        <stp>2M Daily Min Temp</stp>
        <tr r="AH98" s="1"/>
      </tp>
      <tp>
        <v>14.22</v>
        <stp/>
        <stp>KORF FDD6!-GFS</stp>
        <stp>2M Daily Min Temp</stp>
        <tr r="AD98" s="1"/>
      </tp>
      <tp>
        <v>6.44</v>
        <stp/>
        <stp>KORF FDD9!-GFS</stp>
        <stp>2M Daily Min Temp</stp>
        <tr r="AP98" s="1"/>
      </tp>
      <tp>
        <v>7.96</v>
        <stp/>
        <stp>KORF FDD8!-GFS</stp>
        <stp>2M Daily Min Temp</stp>
        <tr r="AL98" s="1"/>
      </tp>
      <tp>
        <v>5.0199999999999996</v>
        <stp/>
        <stp>KORD FDD1!-GFS</stp>
        <stp>2M Daily Min Temp</stp>
        <tr r="J10" s="1"/>
      </tp>
      <tp>
        <v>5.19</v>
        <stp/>
        <stp>KORD FDD3!-GFS</stp>
        <stp>2M Daily Min Temp</stp>
        <tr r="R10" s="1"/>
      </tp>
      <tp>
        <v>2.54</v>
        <stp/>
        <stp>KORD FDD2!-GFS</stp>
        <stp>2M Daily Min Temp</stp>
        <tr r="N10" s="1"/>
      </tp>
      <tp>
        <v>6.18</v>
        <stp/>
        <stp>KORD FDD5!-GFS</stp>
        <stp>2M Daily Min Temp</stp>
        <tr r="Z10" s="1"/>
      </tp>
      <tp>
        <v>7.95</v>
        <stp/>
        <stp>KORD FDD4!-GFS</stp>
        <stp>2M Daily Min Temp</stp>
        <tr r="V10" s="1"/>
      </tp>
      <tp>
        <v>2.13</v>
        <stp/>
        <stp>KORD FDD7!-GFS</stp>
        <stp>2M Daily Min Temp</stp>
        <tr r="AH10" s="1"/>
      </tp>
      <tp>
        <v>2.13</v>
        <stp/>
        <stp>KORD FDD6!-GFS</stp>
        <stp>2M Daily Min Temp</stp>
        <tr r="AD10" s="1"/>
      </tp>
      <tp>
        <v>5.04</v>
        <stp/>
        <stp>KORD FDD9!-GFS</stp>
        <stp>2M Daily Min Temp</stp>
        <tr r="AP10" s="1"/>
      </tp>
      <tp>
        <v>1.29</v>
        <stp/>
        <stp>KORD FDD8!-GFS</stp>
        <stp>2M Daily Min Temp</stp>
        <tr r="AL10" s="1"/>
      </tp>
      <tp>
        <v>0.41</v>
        <stp/>
        <stp>KORH FDD1!-GFS</stp>
        <stp>2M Daily Min Temp</stp>
        <tr r="J63" s="1"/>
      </tp>
      <tp>
        <v>-2.4</v>
        <stp/>
        <stp>KORH FDD3!-GFS</stp>
        <stp>2M Daily Min Temp</stp>
        <tr r="R63" s="1"/>
      </tp>
      <tp>
        <v>-1.07</v>
        <stp/>
        <stp>KORH FDD2!-GFS</stp>
        <stp>2M Daily Min Temp</stp>
        <tr r="N63" s="1"/>
      </tp>
      <tp>
        <v>2.89</v>
        <stp/>
        <stp>KORH FDD5!-GFS</stp>
        <stp>2M Daily Min Temp</stp>
        <tr r="Z63" s="1"/>
      </tp>
      <tp>
        <v>-2.38</v>
        <stp/>
        <stp>KORH FDD4!-GFS</stp>
        <stp>2M Daily Min Temp</stp>
        <tr r="V63" s="1"/>
      </tp>
      <tp>
        <v>5.69</v>
        <stp/>
        <stp>KORH FDD7!-GFS</stp>
        <stp>2M Daily Min Temp</stp>
        <tr r="AH63" s="1"/>
      </tp>
      <tp>
        <v>-0.83</v>
        <stp/>
        <stp>KORH FDD6!-GFS</stp>
        <stp>2M Daily Min Temp</stp>
        <tr r="AD63" s="1"/>
      </tp>
      <tp>
        <v>2.5499999999999998</v>
        <stp/>
        <stp>KORH FDD9!-GFS</stp>
        <stp>2M Daily Min Temp</stp>
        <tr r="AP63" s="1"/>
      </tp>
      <tp>
        <v>3.98</v>
        <stp/>
        <stp>KORH FDD8!-GFS</stp>
        <stp>2M Daily Min Temp</stp>
        <tr r="AL63" s="1"/>
      </tp>
      <tp>
        <v>7.41</v>
        <stp/>
        <stp>KPVD FDD9!-GFS</stp>
        <stp>2M Daily Avg Temp</stp>
        <tr r="AO65" s="1"/>
      </tp>
      <tp>
        <v>9.7799999999999994</v>
        <stp/>
        <stp>KPVD FDD8!-GFS</stp>
        <stp>2M Daily Avg Temp</stp>
        <tr r="AK65" s="1"/>
      </tp>
      <tp>
        <v>8.06</v>
        <stp/>
        <stp>KPVD FDD5!-GFS</stp>
        <stp>2M Daily Avg Temp</stp>
        <tr r="Y65" s="1"/>
      </tp>
      <tp>
        <v>6.18</v>
        <stp/>
        <stp>KPVD FDD4!-GFS</stp>
        <stp>2M Daily Avg Temp</stp>
        <tr r="U65" s="1"/>
      </tp>
      <tp>
        <v>12.45</v>
        <stp/>
        <stp>KPVD FDD7!-GFS</stp>
        <stp>2M Daily Avg Temp</stp>
        <tr r="AG65" s="1"/>
      </tp>
      <tp>
        <v>7.18</v>
        <stp/>
        <stp>KPVD FDD6!-GFS</stp>
        <stp>2M Daily Avg Temp</stp>
        <tr r="AC65" s="1"/>
      </tp>
      <tp>
        <v>7.69</v>
        <stp/>
        <stp>KPVD FDD1!-GFS</stp>
        <stp>2M Daily Avg Temp</stp>
        <tr r="I65" s="1"/>
      </tp>
      <tp>
        <v>4.25</v>
        <stp/>
        <stp>KPVD FDD3!-GFS</stp>
        <stp>2M Daily Avg Temp</stp>
        <tr r="Q65" s="1"/>
      </tp>
      <tp>
        <v>6.66</v>
        <stp/>
        <stp>KPVD FDD2!-GFS</stp>
        <stp>2M Daily Avg Temp</stp>
        <tr r="M65" s="1"/>
      </tp>
      <tp>
        <v>6.54</v>
        <stp/>
        <stp>KPWM FDD9!-GFS</stp>
        <stp>2M Daily Avg Temp</stp>
        <tr r="AO61" s="1"/>
      </tp>
      <tp>
        <v>6.52</v>
        <stp/>
        <stp>KPWM FDD8!-GFS</stp>
        <stp>2M Daily Avg Temp</stp>
        <tr r="AK61" s="1"/>
      </tp>
      <tp>
        <v>4.6399999999999997</v>
        <stp/>
        <stp>KPWM FDD5!-GFS</stp>
        <stp>2M Daily Avg Temp</stp>
        <tr r="Y61" s="1"/>
      </tp>
      <tp>
        <v>5.4</v>
        <stp/>
        <stp>KPWM FDD4!-GFS</stp>
        <stp>2M Daily Avg Temp</stp>
        <tr r="U61" s="1"/>
      </tp>
      <tp>
        <v>6.38</v>
        <stp/>
        <stp>KPWM FDD7!-GFS</stp>
        <stp>2M Daily Avg Temp</stp>
        <tr r="AG61" s="1"/>
      </tp>
      <tp>
        <v>4.88</v>
        <stp/>
        <stp>KPWM FDD6!-GFS</stp>
        <stp>2M Daily Avg Temp</stp>
        <tr r="AC61" s="1"/>
      </tp>
      <tp>
        <v>6.66</v>
        <stp/>
        <stp>KPWM FDD1!-GFS</stp>
        <stp>2M Daily Avg Temp</stp>
        <tr r="I61" s="1"/>
      </tp>
      <tp>
        <v>3.48</v>
        <stp/>
        <stp>KPWM FDD3!-GFS</stp>
        <stp>2M Daily Avg Temp</stp>
        <tr r="Q61" s="1"/>
      </tp>
      <tp>
        <v>4.9400000000000004</v>
        <stp/>
        <stp>KPWM FDD2!-GFS</stp>
        <stp>2M Daily Avg Temp</stp>
        <tr r="M61" s="1"/>
      </tp>
      <tp>
        <v>14.55</v>
        <stp/>
        <stp>KFWA FDD1!-GFS</stp>
        <stp>2M Daily Max Temp</stp>
        <tr r="H14" s="1"/>
      </tp>
      <tp>
        <v>12.94</v>
        <stp/>
        <stp>KFWA FDD3!-GFS</stp>
        <stp>2M Daily Max Temp</stp>
        <tr r="P14" s="1"/>
      </tp>
      <tp>
        <v>9.4700000000000006</v>
        <stp/>
        <stp>KFWA FDD2!-GFS</stp>
        <stp>2M Daily Max Temp</stp>
        <tr r="L14" s="1"/>
      </tp>
      <tp>
        <v>18.72</v>
        <stp/>
        <stp>KFWA FDD5!-GFS</stp>
        <stp>2M Daily Max Temp</stp>
        <tr r="X14" s="1"/>
      </tp>
      <tp>
        <v>15.27</v>
        <stp/>
        <stp>KFWA FDD4!-GFS</stp>
        <stp>2M Daily Max Temp</stp>
        <tr r="T14" s="1"/>
      </tp>
      <tp>
        <v>4.3899999999999997</v>
        <stp/>
        <stp>KFWA FDD7!-GFS</stp>
        <stp>2M Daily Max Temp</stp>
        <tr r="AF14" s="1"/>
      </tp>
      <tp>
        <v>14.99</v>
        <stp/>
        <stp>KFWA FDD6!-GFS</stp>
        <stp>2M Daily Max Temp</stp>
        <tr r="AB14" s="1"/>
      </tp>
      <tp>
        <v>12.79</v>
        <stp/>
        <stp>KFWA FDD9!-GFS</stp>
        <stp>2M Daily Max Temp</stp>
        <tr r="AN14" s="1"/>
      </tp>
      <tp>
        <v>11.33</v>
        <stp/>
        <stp>KFWA FDD8!-GFS</stp>
        <stp>2M Daily Max Temp</stp>
        <tr r="AJ14" s="1"/>
      </tp>
      <tp>
        <v>17.13</v>
        <stp/>
        <stp>KFSD FDD1!-GFS</stp>
        <stp>2M Daily Max Temp</stp>
        <tr r="H111" s="1"/>
      </tp>
      <tp>
        <v>21.99</v>
        <stp/>
        <stp>KFSD FDD3!-GFS</stp>
        <stp>2M Daily Max Temp</stp>
        <tr r="P111" s="1"/>
      </tp>
      <tp>
        <v>17.25</v>
        <stp/>
        <stp>KFSD FDD2!-GFS</stp>
        <stp>2M Daily Max Temp</stp>
        <tr r="L111" s="1"/>
      </tp>
      <tp>
        <v>13.13</v>
        <stp/>
        <stp>KFSD FDD5!-GFS</stp>
        <stp>2M Daily Max Temp</stp>
        <tr r="X111" s="1"/>
      </tp>
      <tp>
        <v>19.37</v>
        <stp/>
        <stp>KFSD FDD4!-GFS</stp>
        <stp>2M Daily Max Temp</stp>
        <tr r="T111" s="1"/>
      </tp>
      <tp>
        <v>16.03</v>
        <stp/>
        <stp>KFSD FDD7!-GFS</stp>
        <stp>2M Daily Max Temp</stp>
        <tr r="AF111" s="1"/>
      </tp>
      <tp>
        <v>13.44</v>
        <stp/>
        <stp>KFSD FDD6!-GFS</stp>
        <stp>2M Daily Max Temp</stp>
        <tr r="AB111" s="1"/>
      </tp>
      <tp>
        <v>16.29</v>
        <stp/>
        <stp>KFSD FDD9!-GFS</stp>
        <stp>2M Daily Max Temp</stp>
        <tr r="AN111" s="1"/>
      </tp>
      <tp>
        <v>11.88</v>
        <stp/>
        <stp>KFSD FDD8!-GFS</stp>
        <stp>2M Daily Max Temp</stp>
        <tr r="AJ111" s="1"/>
      </tp>
      <tp t="s">
        <v>KRNO RENO/TAHOE INTERNATIONAL AIR - GFS Progression Day 1 all runs</v>
        <stp/>
        <stp>KRNO FDD1!-GFS</stp>
        <stp>Description</stp>
        <tr r="G54" s="1"/>
      </tp>
      <tp t="s">
        <v>KSFO SAN FRANCISCO INTERNATIONAL - GFS Progression Day 1 all runs</v>
        <stp/>
        <stp>KSFO FDD1!-GFS</stp>
        <stp>Description</stp>
        <tr r="G71" s="1"/>
      </tp>
      <tp t="s">
        <v>KMCO ORLANDO INTERNATIONAL AIRPOR - GFS Progression Day 1 all runs</v>
        <stp/>
        <stp>KMCO FDD1!-GFS</stp>
        <stp>Description</stp>
        <tr r="G85" s="1"/>
      </tp>
      <tp>
        <v>21.59</v>
        <stp/>
        <stp>KFAT FDD1!-GFS</stp>
        <stp>2M Daily Max Temp</stp>
        <tr r="H73" s="1"/>
      </tp>
      <tp>
        <v>25.56</v>
        <stp/>
        <stp>KFAT FDD3!-GFS</stp>
        <stp>2M Daily Max Temp</stp>
        <tr r="P73" s="1"/>
      </tp>
      <tp>
        <v>22.26</v>
        <stp/>
        <stp>KFAT FDD2!-GFS</stp>
        <stp>2M Daily Max Temp</stp>
        <tr r="L73" s="1"/>
      </tp>
      <tp>
        <v>27.39</v>
        <stp/>
        <stp>KFAT FDD5!-GFS</stp>
        <stp>2M Daily Max Temp</stp>
        <tr r="X73" s="1"/>
      </tp>
      <tp>
        <v>26.1</v>
        <stp/>
        <stp>KFAT FDD4!-GFS</stp>
        <stp>2M Daily Max Temp</stp>
        <tr r="T73" s="1"/>
      </tp>
      <tp>
        <v>26.94</v>
        <stp/>
        <stp>KFAT FDD7!-GFS</stp>
        <stp>2M Daily Max Temp</stp>
        <tr r="AF73" s="1"/>
      </tp>
      <tp>
        <v>28.52</v>
        <stp/>
        <stp>KFAT FDD6!-GFS</stp>
        <stp>2M Daily Max Temp</stp>
        <tr r="AB73" s="1"/>
      </tp>
      <tp>
        <v>29.08</v>
        <stp/>
        <stp>KFAT FDD9!-GFS</stp>
        <stp>2M Daily Max Temp</stp>
        <tr r="AN73" s="1"/>
      </tp>
      <tp>
        <v>26.15</v>
        <stp/>
        <stp>KFAT FDD8!-GFS</stp>
        <stp>2M Daily Max Temp</stp>
        <tr r="AJ73" s="1"/>
      </tp>
      <tp>
        <v>9.57</v>
        <stp/>
        <stp>KFAR FDD1!-GFS</stp>
        <stp>2M Daily Max Temp</stp>
        <tr r="H110" s="1"/>
      </tp>
      <tp>
        <v>15.34</v>
        <stp/>
        <stp>KFAR FDD3!-GFS</stp>
        <stp>2M Daily Max Temp</stp>
        <tr r="P110" s="1"/>
      </tp>
      <tp>
        <v>10.55</v>
        <stp/>
        <stp>KFAR FDD2!-GFS</stp>
        <stp>2M Daily Max Temp</stp>
        <tr r="L110" s="1"/>
      </tp>
      <tp>
        <v>12.09</v>
        <stp/>
        <stp>KFAR FDD5!-GFS</stp>
        <stp>2M Daily Max Temp</stp>
        <tr r="X110" s="1"/>
      </tp>
      <tp>
        <v>13.71</v>
        <stp/>
        <stp>KFAR FDD4!-GFS</stp>
        <stp>2M Daily Max Temp</stp>
        <tr r="T110" s="1"/>
      </tp>
      <tp>
        <v>16.96</v>
        <stp/>
        <stp>KFAR FDD7!-GFS</stp>
        <stp>2M Daily Max Temp</stp>
        <tr r="AF110" s="1"/>
      </tp>
      <tp>
        <v>15.21</v>
        <stp/>
        <stp>KFAR FDD6!-GFS</stp>
        <stp>2M Daily Max Temp</stp>
        <tr r="AB110" s="1"/>
      </tp>
      <tp>
        <v>16.510000000000002</v>
        <stp/>
        <stp>KFAR FDD9!-GFS</stp>
        <stp>2M Daily Max Temp</stp>
        <tr r="AN110" s="1"/>
      </tp>
      <tp>
        <v>17.02</v>
        <stp/>
        <stp>KFAR FDD8!-GFS</stp>
        <stp>2M Daily Max Temp</stp>
        <tr r="AJ110" s="1"/>
      </tp>
      <tp>
        <v>30.33</v>
        <stp/>
        <stp>KFMY FDD1!-GFS</stp>
        <stp>2M Daily Max Temp</stp>
        <tr r="H88" s="1"/>
      </tp>
      <tp>
        <v>32.07</v>
        <stp/>
        <stp>KFMY FDD3!-GFS</stp>
        <stp>2M Daily Max Temp</stp>
        <tr r="P88" s="1"/>
      </tp>
      <tp>
        <v>31.17</v>
        <stp/>
        <stp>KFMY FDD2!-GFS</stp>
        <stp>2M Daily Max Temp</stp>
        <tr r="L88" s="1"/>
      </tp>
      <tp>
        <v>31.27</v>
        <stp/>
        <stp>KFMY FDD5!-GFS</stp>
        <stp>2M Daily Max Temp</stp>
        <tr r="X88" s="1"/>
      </tp>
      <tp>
        <v>31.05</v>
        <stp/>
        <stp>KFMY FDD4!-GFS</stp>
        <stp>2M Daily Max Temp</stp>
        <tr r="T88" s="1"/>
      </tp>
      <tp>
        <v>30.92</v>
        <stp/>
        <stp>KFMY FDD7!-GFS</stp>
        <stp>2M Daily Max Temp</stp>
        <tr r="AF88" s="1"/>
      </tp>
      <tp>
        <v>32.270000000000003</v>
        <stp/>
        <stp>KFMY FDD6!-GFS</stp>
        <stp>2M Daily Max Temp</stp>
        <tr r="AB88" s="1"/>
      </tp>
      <tp>
        <v>31.23</v>
        <stp/>
        <stp>KFMY FDD9!-GFS</stp>
        <stp>2M Daily Max Temp</stp>
        <tr r="AN88" s="1"/>
      </tp>
      <tp>
        <v>30.69</v>
        <stp/>
        <stp>KFMY FDD8!-GFS</stp>
        <stp>2M Daily Max Temp</stp>
        <tr r="AJ88" s="1"/>
      </tp>
      <tp>
        <v>9.24</v>
        <stp/>
        <stp>KNYC FDD1!-GFS</stp>
        <stp>2M Daily Min Temp</stp>
        <tr r="J39" s="1"/>
      </tp>
      <tp>
        <v>1.73</v>
        <stp/>
        <stp>KNYC FDD3!-GFS</stp>
        <stp>2M Daily Min Temp</stp>
        <tr r="R39" s="1"/>
      </tp>
      <tp>
        <v>5.89</v>
        <stp/>
        <stp>KNYC FDD2!-GFS</stp>
        <stp>2M Daily Min Temp</stp>
        <tr r="N39" s="1"/>
      </tp>
      <tp>
        <v>8.56</v>
        <stp/>
        <stp>KNYC FDD5!-GFS</stp>
        <stp>2M Daily Min Temp</stp>
        <tr r="Z39" s="1"/>
      </tp>
      <tp>
        <v>5.13</v>
        <stp/>
        <stp>KNYC FDD4!-GFS</stp>
        <stp>2M Daily Min Temp</stp>
        <tr r="V39" s="1"/>
      </tp>
      <tp>
        <v>9.48</v>
        <stp/>
        <stp>KNYC FDD7!-GFS</stp>
        <stp>2M Daily Min Temp</stp>
        <tr r="AH39" s="1"/>
      </tp>
      <tp>
        <v>7.65</v>
        <stp/>
        <stp>KNYC FDD6!-GFS</stp>
        <stp>2M Daily Min Temp</stp>
        <tr r="AD39" s="1"/>
      </tp>
      <tp>
        <v>7.05</v>
        <stp/>
        <stp>KNYC FDD9!-GFS</stp>
        <stp>2M Daily Min Temp</stp>
        <tr r="AP39" s="1"/>
      </tp>
      <tp>
        <v>7.5</v>
        <stp/>
        <stp>KNYC FDD8!-GFS</stp>
        <stp>2M Daily Min Temp</stp>
        <tr r="AL39" s="1"/>
      </tp>
      <tp>
        <v>11.99</v>
        <stp/>
        <stp>KFNT FDD1!-GFS</stp>
        <stp>2M Daily Max Temp</stp>
        <tr r="H16" s="1"/>
      </tp>
      <tp>
        <v>9.06</v>
        <stp/>
        <stp>KFNT FDD3!-GFS</stp>
        <stp>2M Daily Max Temp</stp>
        <tr r="P16" s="1"/>
      </tp>
      <tp>
        <v>6.65</v>
        <stp/>
        <stp>KFNT FDD2!-GFS</stp>
        <stp>2M Daily Max Temp</stp>
        <tr r="L16" s="1"/>
      </tp>
      <tp>
        <v>12.65</v>
        <stp/>
        <stp>KFNT FDD5!-GFS</stp>
        <stp>2M Daily Max Temp</stp>
        <tr r="X16" s="1"/>
      </tp>
      <tp>
        <v>13.91</v>
        <stp/>
        <stp>KFNT FDD4!-GFS</stp>
        <stp>2M Daily Max Temp</stp>
        <tr r="T16" s="1"/>
      </tp>
      <tp>
        <v>3.72</v>
        <stp/>
        <stp>KFNT FDD7!-GFS</stp>
        <stp>2M Daily Max Temp</stp>
        <tr r="AF16" s="1"/>
      </tp>
      <tp>
        <v>8.15</v>
        <stp/>
        <stp>KFNT FDD6!-GFS</stp>
        <stp>2M Daily Max Temp</stp>
        <tr r="AB16" s="1"/>
      </tp>
      <tp>
        <v>12.4</v>
        <stp/>
        <stp>KFNT FDD9!-GFS</stp>
        <stp>2M Daily Max Temp</stp>
        <tr r="AN16" s="1"/>
      </tp>
      <tp>
        <v>7.93</v>
        <stp/>
        <stp>KFNT FDD8!-GFS</stp>
        <stp>2M Daily Max Temp</stp>
        <tr r="AJ16" s="1"/>
      </tp>
      <tp>
        <v>15.4</v>
        <stp/>
        <stp>KMCN FDD1!-GFS</stp>
        <stp>2M Daily Min Temp</stp>
        <tr r="J91" s="1"/>
      </tp>
      <tp>
        <v>10.93</v>
        <stp/>
        <stp>KMCN FDD3!-GFS</stp>
        <stp>2M Daily Min Temp</stp>
        <tr r="R91" s="1"/>
      </tp>
      <tp>
        <v>11.89</v>
        <stp/>
        <stp>KMCN FDD2!-GFS</stp>
        <stp>2M Daily Min Temp</stp>
        <tr r="N91" s="1"/>
      </tp>
      <tp>
        <v>13.89</v>
        <stp/>
        <stp>KMCN FDD5!-GFS</stp>
        <stp>2M Daily Min Temp</stp>
        <tr r="Z91" s="1"/>
      </tp>
      <tp>
        <v>16.48</v>
        <stp/>
        <stp>KMCN FDD4!-GFS</stp>
        <stp>2M Daily Min Temp</stp>
        <tr r="V91" s="1"/>
      </tp>
      <tp>
        <v>12.23</v>
        <stp/>
        <stp>KMCN FDD7!-GFS</stp>
        <stp>2M Daily Min Temp</stp>
        <tr r="AH91" s="1"/>
      </tp>
      <tp>
        <v>18.18</v>
        <stp/>
        <stp>KMCN FDD6!-GFS</stp>
        <stp>2M Daily Min Temp</stp>
        <tr r="AD91" s="1"/>
      </tp>
      <tp>
        <v>7.43</v>
        <stp/>
        <stp>KMCN FDD9!-GFS</stp>
        <stp>2M Daily Min Temp</stp>
        <tr r="AP91" s="1"/>
      </tp>
      <tp>
        <v>8.2200000000000006</v>
        <stp/>
        <stp>KMCN FDD8!-GFS</stp>
        <stp>2M Daily Min Temp</stp>
        <tr r="AL91" s="1"/>
      </tp>
      <tp>
        <v>22.54</v>
        <stp/>
        <stp>KMCO FDD1!-GFS</stp>
        <stp>2M Daily Min Temp</stp>
        <tr r="J85" s="1"/>
      </tp>
      <tp>
        <v>18.93</v>
        <stp/>
        <stp>KMCO FDD3!-GFS</stp>
        <stp>2M Daily Min Temp</stp>
        <tr r="R85" s="1"/>
      </tp>
      <tp>
        <v>18.989999999999998</v>
        <stp/>
        <stp>KMCO FDD2!-GFS</stp>
        <stp>2M Daily Min Temp</stp>
        <tr r="N85" s="1"/>
      </tp>
      <tp>
        <v>22.81</v>
        <stp/>
        <stp>KMCO FDD5!-GFS</stp>
        <stp>2M Daily Min Temp</stp>
        <tr r="Z85" s="1"/>
      </tp>
      <tp>
        <v>21.77</v>
        <stp/>
        <stp>KMCO FDD4!-GFS</stp>
        <stp>2M Daily Min Temp</stp>
        <tr r="V85" s="1"/>
      </tp>
      <tp>
        <v>21.16</v>
        <stp/>
        <stp>KMCO FDD7!-GFS</stp>
        <stp>2M Daily Min Temp</stp>
        <tr r="AH85" s="1"/>
      </tp>
      <tp>
        <v>22.87</v>
        <stp/>
        <stp>KMCO FDD6!-GFS</stp>
        <stp>2M Daily Min Temp</stp>
        <tr r="AD85" s="1"/>
      </tp>
      <tp>
        <v>16.03</v>
        <stp/>
        <stp>KMCO FDD9!-GFS</stp>
        <stp>2M Daily Min Temp</stp>
        <tr r="AP85" s="1"/>
      </tp>
      <tp>
        <v>16.7</v>
        <stp/>
        <stp>KMCO FDD8!-GFS</stp>
        <stp>2M Daily Min Temp</stp>
        <tr r="AL85" s="1"/>
      </tp>
      <tp>
        <v>7.86</v>
        <stp/>
        <stp>KMCI FDD1!-GFS</stp>
        <stp>2M Daily Min Temp</stp>
        <tr r="J107" s="1"/>
      </tp>
      <tp>
        <v>9.44</v>
        <stp/>
        <stp>KMCI FDD3!-GFS</stp>
        <stp>2M Daily Min Temp</stp>
        <tr r="R107" s="1"/>
      </tp>
      <tp>
        <v>6.35</v>
        <stp/>
        <stp>KMCI FDD2!-GFS</stp>
        <stp>2M Daily Min Temp</stp>
        <tr r="N107" s="1"/>
      </tp>
      <tp>
        <v>11.43</v>
        <stp/>
        <stp>KMCI FDD5!-GFS</stp>
        <stp>2M Daily Min Temp</stp>
        <tr r="Z107" s="1"/>
      </tp>
      <tp>
        <v>8.82</v>
        <stp/>
        <stp>KMCI FDD4!-GFS</stp>
        <stp>2M Daily Min Temp</stp>
        <tr r="V107" s="1"/>
      </tp>
      <tp>
        <v>5.89</v>
        <stp/>
        <stp>KMCI FDD7!-GFS</stp>
        <stp>2M Daily Min Temp</stp>
        <tr r="AH107" s="1"/>
      </tp>
      <tp>
        <v>7.8</v>
        <stp/>
        <stp>KMCI FDD6!-GFS</stp>
        <stp>2M Daily Min Temp</stp>
        <tr r="AD107" s="1"/>
      </tp>
      <tp>
        <v>11.08</v>
        <stp/>
        <stp>KMCI FDD9!-GFS</stp>
        <stp>2M Daily Min Temp</stp>
        <tr r="AP107" s="1"/>
      </tp>
      <tp>
        <v>8.1</v>
        <stp/>
        <stp>KMCI FDD8!-GFS</stp>
        <stp>2M Daily Min Temp</stp>
        <tr r="AL107" s="1"/>
      </tp>
      <tp>
        <v>13.03</v>
        <stp/>
        <stp>KEWR FDD1!-GFS</stp>
        <stp>2M Daily Max Temp</stp>
        <tr r="H37" s="1"/>
      </tp>
      <tp>
        <v>11.32</v>
        <stp/>
        <stp>KEWR FDD3!-GFS</stp>
        <stp>2M Daily Max Temp</stp>
        <tr r="P37" s="1"/>
      </tp>
      <tp>
        <v>14.23</v>
        <stp/>
        <stp>KEWR FDD2!-GFS</stp>
        <stp>2M Daily Max Temp</stp>
        <tr r="L37" s="1"/>
      </tp>
      <tp>
        <v>15.38</v>
        <stp/>
        <stp>KEWR FDD5!-GFS</stp>
        <stp>2M Daily Max Temp</stp>
        <tr r="X37" s="1"/>
      </tp>
      <tp>
        <v>11.68</v>
        <stp/>
        <stp>KEWR FDD4!-GFS</stp>
        <stp>2M Daily Max Temp</stp>
        <tr r="T37" s="1"/>
      </tp>
      <tp>
        <v>18.170000000000002</v>
        <stp/>
        <stp>KEWR FDD7!-GFS</stp>
        <stp>2M Daily Max Temp</stp>
        <tr r="AF37" s="1"/>
      </tp>
      <tp>
        <v>14.29</v>
        <stp/>
        <stp>KEWR FDD6!-GFS</stp>
        <stp>2M Daily Max Temp</stp>
        <tr r="AB37" s="1"/>
      </tp>
      <tp>
        <v>11.96</v>
        <stp/>
        <stp>KEWR FDD9!-GFS</stp>
        <stp>2M Daily Max Temp</stp>
        <tr r="AN37" s="1"/>
      </tp>
      <tp>
        <v>11.71</v>
        <stp/>
        <stp>KEWR FDD8!-GFS</stp>
        <stp>2M Daily Max Temp</stp>
        <tr r="AJ37" s="1"/>
      </tp>
      <tp>
        <v>9.52</v>
        <stp/>
        <stp>KRIC FDD9!-GFS</stp>
        <stp>2M Daily Avg Temp</stp>
        <tr r="AO97" s="1"/>
      </tp>
      <tp>
        <v>10.25</v>
        <stp/>
        <stp>KRIC FDD8!-GFS</stp>
        <stp>2M Daily Avg Temp</stp>
        <tr r="AK97" s="1"/>
      </tp>
      <tp>
        <v>17.61</v>
        <stp/>
        <stp>KRIC FDD5!-GFS</stp>
        <stp>2M Daily Avg Temp</stp>
        <tr r="Y97" s="1"/>
      </tp>
      <tp>
        <v>12.33</v>
        <stp/>
        <stp>KRIC FDD4!-GFS</stp>
        <stp>2M Daily Avg Temp</stp>
        <tr r="U97" s="1"/>
      </tp>
      <tp>
        <v>11.74</v>
        <stp/>
        <stp>KRIC FDD7!-GFS</stp>
        <stp>2M Daily Avg Temp</stp>
        <tr r="AG97" s="1"/>
      </tp>
      <tp>
        <v>16.84</v>
        <stp/>
        <stp>KRIC FDD6!-GFS</stp>
        <stp>2M Daily Avg Temp</stp>
        <tr r="AC97" s="1"/>
      </tp>
      <tp>
        <v>12.51</v>
        <stp/>
        <stp>KRIC FDD1!-GFS</stp>
        <stp>2M Daily Avg Temp</stp>
        <tr r="I97" s="1"/>
      </tp>
      <tp>
        <v>10.02</v>
        <stp/>
        <stp>KRIC FDD3!-GFS</stp>
        <stp>2M Daily Avg Temp</stp>
        <tr r="Q97" s="1"/>
      </tp>
      <tp>
        <v>14.94</v>
        <stp/>
        <stp>KRIC FDD2!-GFS</stp>
        <stp>2M Daily Avg Temp</stp>
        <tr r="M97" s="1"/>
      </tp>
      <tp>
        <v>25.12</v>
        <stp/>
        <stp>KRIV FDD9!-GFS</stp>
        <stp>2M Daily Avg Temp</stp>
        <tr r="AO70" s="1"/>
      </tp>
      <tp>
        <v>21.94</v>
        <stp/>
        <stp>KRIV FDD8!-GFS</stp>
        <stp>2M Daily Avg Temp</stp>
        <tr r="AK70" s="1"/>
      </tp>
      <tp>
        <v>24.68</v>
        <stp/>
        <stp>KRIV FDD5!-GFS</stp>
        <stp>2M Daily Avg Temp</stp>
        <tr r="Y70" s="1"/>
      </tp>
      <tp>
        <v>22.81</v>
        <stp/>
        <stp>KRIV FDD4!-GFS</stp>
        <stp>2M Daily Avg Temp</stp>
        <tr r="U70" s="1"/>
      </tp>
      <tp>
        <v>23.39</v>
        <stp/>
        <stp>KRIV FDD7!-GFS</stp>
        <stp>2M Daily Avg Temp</stp>
        <tr r="AG70" s="1"/>
      </tp>
      <tp>
        <v>24.85</v>
        <stp/>
        <stp>KRIV FDD6!-GFS</stp>
        <stp>2M Daily Avg Temp</stp>
        <tr r="AC70" s="1"/>
      </tp>
      <tp>
        <v>15.2</v>
        <stp/>
        <stp>KRIV FDD1!-GFS</stp>
        <stp>2M Daily Avg Temp</stp>
        <tr r="I70" s="1"/>
      </tp>
      <tp>
        <v>21.02</v>
        <stp/>
        <stp>KRIV FDD3!-GFS</stp>
        <stp>2M Daily Avg Temp</stp>
        <tr r="Q70" s="1"/>
      </tp>
      <tp>
        <v>16.79</v>
        <stp/>
        <stp>KRIV FDD2!-GFS</stp>
        <stp>2M Daily Avg Temp</stp>
        <tr r="M70" s="1"/>
      </tp>
      <tp>
        <v>14.61</v>
        <stp/>
        <stp>KRNO FDD9!-GFS</stp>
        <stp>2M Daily Avg Temp</stp>
        <tr r="AO54" s="1"/>
      </tp>
      <tp>
        <v>13.45</v>
        <stp/>
        <stp>KRNO FDD8!-GFS</stp>
        <stp>2M Daily Avg Temp</stp>
        <tr r="AK54" s="1"/>
      </tp>
      <tp>
        <v>12.86</v>
        <stp/>
        <stp>KRNO FDD5!-GFS</stp>
        <stp>2M Daily Avg Temp</stp>
        <tr r="Y54" s="1"/>
      </tp>
      <tp>
        <v>12</v>
        <stp/>
        <stp>KRNO FDD4!-GFS</stp>
        <stp>2M Daily Avg Temp</stp>
        <tr r="U54" s="1"/>
      </tp>
      <tp>
        <v>12.52</v>
        <stp/>
        <stp>KRNO FDD7!-GFS</stp>
        <stp>2M Daily Avg Temp</stp>
        <tr r="AG54" s="1"/>
      </tp>
      <tp>
        <v>15.48</v>
        <stp/>
        <stp>KRNO FDD6!-GFS</stp>
        <stp>2M Daily Avg Temp</stp>
        <tr r="AC54" s="1"/>
      </tp>
      <tp>
        <v>8.5</v>
        <stp/>
        <stp>KRNO FDD1!-GFS</stp>
        <stp>2M Daily Avg Temp</stp>
        <tr r="I54" s="1"/>
      </tp>
      <tp>
        <v>13.42</v>
        <stp/>
        <stp>KRNO FDD3!-GFS</stp>
        <stp>2M Daily Avg Temp</stp>
        <tr r="Q54" s="1"/>
      </tp>
      <tp>
        <v>10.14</v>
        <stp/>
        <stp>KRNO FDD2!-GFS</stp>
        <stp>2M Daily Avg Temp</stp>
        <tr r="M54" s="1"/>
      </tp>
      <tp>
        <v>13.49</v>
        <stp/>
        <stp>KMGM FDD1!-GFS</stp>
        <stp>2M Daily Min Temp</stp>
        <tr r="J27" s="1"/>
      </tp>
      <tp>
        <v>11.18</v>
        <stp/>
        <stp>KMGM FDD3!-GFS</stp>
        <stp>2M Daily Min Temp</stp>
        <tr r="R27" s="1"/>
      </tp>
      <tp>
        <v>11.07</v>
        <stp/>
        <stp>KMGM FDD2!-GFS</stp>
        <stp>2M Daily Min Temp</stp>
        <tr r="N27" s="1"/>
      </tp>
      <tp>
        <v>13.6</v>
        <stp/>
        <stp>KMGM FDD5!-GFS</stp>
        <stp>2M Daily Min Temp</stp>
        <tr r="Z27" s="1"/>
      </tp>
      <tp>
        <v>17.52</v>
        <stp/>
        <stp>KMGM FDD4!-GFS</stp>
        <stp>2M Daily Min Temp</stp>
        <tr r="V27" s="1"/>
      </tp>
      <tp>
        <v>9.7100000000000009</v>
        <stp/>
        <stp>KMGM FDD7!-GFS</stp>
        <stp>2M Daily Min Temp</stp>
        <tr r="AH27" s="1"/>
      </tp>
      <tp>
        <v>15.78</v>
        <stp/>
        <stp>KMGM FDD6!-GFS</stp>
        <stp>2M Daily Min Temp</stp>
        <tr r="AD27" s="1"/>
      </tp>
      <tp>
        <v>8.2100000000000009</v>
        <stp/>
        <stp>KMGM FDD9!-GFS</stp>
        <stp>2M Daily Min Temp</stp>
        <tr r="AP27" s="1"/>
      </tp>
      <tp>
        <v>7.85</v>
        <stp/>
        <stp>KMGM FDD8!-GFS</stp>
        <stp>2M Daily Min Temp</stp>
        <tr r="AL27" s="1"/>
      </tp>
      <tp>
        <v>5.81</v>
        <stp/>
        <stp>KROC FDD9!-GFS</stp>
        <stp>2M Daily Avg Temp</stp>
        <tr r="AO41" s="1"/>
      </tp>
      <tp>
        <v>2.36</v>
        <stp/>
        <stp>KROC FDD8!-GFS</stp>
        <stp>2M Daily Avg Temp</stp>
        <tr r="AK41" s="1"/>
      </tp>
      <tp>
        <v>6.06</v>
        <stp/>
        <stp>KROC FDD5!-GFS</stp>
        <stp>2M Daily Avg Temp</stp>
        <tr r="Y41" s="1"/>
      </tp>
      <tp>
        <v>3.22</v>
        <stp/>
        <stp>KROC FDD4!-GFS</stp>
        <stp>2M Daily Avg Temp</stp>
        <tr r="U41" s="1"/>
      </tp>
      <tp>
        <v>6.63</v>
        <stp/>
        <stp>KROC FDD7!-GFS</stp>
        <stp>2M Daily Avg Temp</stp>
        <tr r="AG41" s="1"/>
      </tp>
      <tp>
        <v>6.66</v>
        <stp/>
        <stp>KROC FDD6!-GFS</stp>
        <stp>2M Daily Avg Temp</stp>
        <tr r="AC41" s="1"/>
      </tp>
      <tp>
        <v>4.32</v>
        <stp/>
        <stp>KROC FDD1!-GFS</stp>
        <stp>2M Daily Avg Temp</stp>
        <tr r="I41" s="1"/>
      </tp>
      <tp>
        <v>1.7</v>
        <stp/>
        <stp>KROC FDD3!-GFS</stp>
        <stp>2M Daily Avg Temp</stp>
        <tr r="Q41" s="1"/>
      </tp>
      <tp>
        <v>3.32</v>
        <stp/>
        <stp>KROC FDD2!-GFS</stp>
        <stp>2M Daily Avg Temp</stp>
        <tr r="M41" s="1"/>
      </tp>
      <tp>
        <v>10.199999999999999</v>
        <stp/>
        <stp>KMEM FDD1!-GFS</stp>
        <stp>2M Daily Min Temp</stp>
        <tr r="J33" s="1"/>
      </tp>
      <tp>
        <v>11.33</v>
        <stp/>
        <stp>KMEM FDD3!-GFS</stp>
        <stp>2M Daily Min Temp</stp>
        <tr r="R33" s="1"/>
      </tp>
      <tp>
        <v>12.17</v>
        <stp/>
        <stp>KMEM FDD2!-GFS</stp>
        <stp>2M Daily Min Temp</stp>
        <tr r="N33" s="1"/>
      </tp>
      <tp>
        <v>13.63</v>
        <stp/>
        <stp>KMEM FDD5!-GFS</stp>
        <stp>2M Daily Min Temp</stp>
        <tr r="Z33" s="1"/>
      </tp>
      <tp>
        <v>14.51</v>
        <stp/>
        <stp>KMEM FDD4!-GFS</stp>
        <stp>2M Daily Min Temp</stp>
        <tr r="V33" s="1"/>
      </tp>
      <tp>
        <v>7.63</v>
        <stp/>
        <stp>KMEM FDD7!-GFS</stp>
        <stp>2M Daily Min Temp</stp>
        <tr r="AH33" s="1"/>
      </tp>
      <tp>
        <v>12.59</v>
        <stp/>
        <stp>KMEM FDD6!-GFS</stp>
        <stp>2M Daily Min Temp</stp>
        <tr r="AD33" s="1"/>
      </tp>
      <tp>
        <v>11.97</v>
        <stp/>
        <stp>KMEM FDD9!-GFS</stp>
        <stp>2M Daily Min Temp</stp>
        <tr r="AP33" s="1"/>
      </tp>
      <tp>
        <v>9.1</v>
        <stp/>
        <stp>KMEM FDD8!-GFS</stp>
        <stp>2M Daily Min Temp</stp>
        <tr r="AL33" s="1"/>
      </tp>
      <tp>
        <v>3.46</v>
        <stp/>
        <stp>KMKE FDD1!-GFS</stp>
        <stp>2M Daily Min Temp</stp>
        <tr r="J23" s="1"/>
      </tp>
      <tp>
        <v>1.33</v>
        <stp/>
        <stp>KMKE FDD3!-GFS</stp>
        <stp>2M Daily Min Temp</stp>
        <tr r="R23" s="1"/>
      </tp>
      <tp>
        <v>-0.19</v>
        <stp/>
        <stp>KMKE FDD2!-GFS</stp>
        <stp>2M Daily Min Temp</stp>
        <tr r="N23" s="1"/>
      </tp>
      <tp>
        <v>4.28</v>
        <stp/>
        <stp>KMKE FDD5!-GFS</stp>
        <stp>2M Daily Min Temp</stp>
        <tr r="Z23" s="1"/>
      </tp>
      <tp>
        <v>4.71</v>
        <stp/>
        <stp>KMKE FDD4!-GFS</stp>
        <stp>2M Daily Min Temp</stp>
        <tr r="V23" s="1"/>
      </tp>
      <tp>
        <v>2.33</v>
        <stp/>
        <stp>KMKE FDD7!-GFS</stp>
        <stp>2M Daily Min Temp</stp>
        <tr r="AH23" s="1"/>
      </tp>
      <tp>
        <v>1.73</v>
        <stp/>
        <stp>KMKE FDD6!-GFS</stp>
        <stp>2M Daily Min Temp</stp>
        <tr r="AD23" s="1"/>
      </tp>
      <tp>
        <v>3.34</v>
        <stp/>
        <stp>KMKE FDD9!-GFS</stp>
        <stp>2M Daily Min Temp</stp>
        <tr r="AP23" s="1"/>
      </tp>
      <tp>
        <v>-0.21</v>
        <stp/>
        <stp>KMKE FDD8!-GFS</stp>
        <stp>2M Daily Min Temp</stp>
        <tr r="AL23" s="1"/>
      </tp>
      <tp>
        <v>27.18</v>
        <stp/>
        <stp>KMIA FDD1!-GFS</stp>
        <stp>2M Daily Min Temp</stp>
        <tr r="J84" s="1"/>
      </tp>
      <tp>
        <v>24.17</v>
        <stp/>
        <stp>KMIA FDD3!-GFS</stp>
        <stp>2M Daily Min Temp</stp>
        <tr r="R84" s="1"/>
      </tp>
      <tp>
        <v>26.42</v>
        <stp/>
        <stp>KMIA FDD2!-GFS</stp>
        <stp>2M Daily Min Temp</stp>
        <tr r="N84" s="1"/>
      </tp>
      <tp>
        <v>26.66</v>
        <stp/>
        <stp>KMIA FDD5!-GFS</stp>
        <stp>2M Daily Min Temp</stp>
        <tr r="Z84" s="1"/>
      </tp>
      <tp>
        <v>25.29</v>
        <stp/>
        <stp>KMIA FDD4!-GFS</stp>
        <stp>2M Daily Min Temp</stp>
        <tr r="V84" s="1"/>
      </tp>
      <tp>
        <v>26.77</v>
        <stp/>
        <stp>KMIA FDD7!-GFS</stp>
        <stp>2M Daily Min Temp</stp>
        <tr r="AH84" s="1"/>
      </tp>
      <tp>
        <v>27.43</v>
        <stp/>
        <stp>KMIA FDD6!-GFS</stp>
        <stp>2M Daily Min Temp</stp>
        <tr r="AD84" s="1"/>
      </tp>
      <tp>
        <v>24.41</v>
        <stp/>
        <stp>KMIA FDD9!-GFS</stp>
        <stp>2M Daily Min Temp</stp>
        <tr r="AP84" s="1"/>
      </tp>
      <tp>
        <v>25.01</v>
        <stp/>
        <stp>KMIA FDD8!-GFS</stp>
        <stp>2M Daily Min Temp</stp>
        <tr r="AL84" s="1"/>
      </tp>
      <tp t="s">
        <v>KTUL TULSA INTERNATIONAL AIRPORT - GFS Progression Day 1 all runs</v>
        <stp/>
        <stp>KTUL FDD1!-GFS</stp>
        <stp>Description</stp>
        <tr r="G118" s="1"/>
      </tp>
      <tp t="s">
        <v>KTOL TOLEDO EXPRESS AIRPORT - GFS Progression Day 1 all runs</v>
        <stp/>
        <stp>KTOL FDD1!-GFS</stp>
        <stp>Description</stp>
        <tr r="G19" s="1"/>
      </tp>
      <tp t="s">
        <v>KSTL LAMBERT-ST LOUIS INTERNATION - GFS Progression Day 1 all runs</v>
        <stp/>
        <stp>KSTL FDD1!-GFS</stp>
        <stp>Description</stp>
        <tr r="G106" s="1"/>
      </tp>
      <tp t="s">
        <v>KPHL PHILADELPHIA INTERNATIONAL A - GFS Progression Day 1 all runs</v>
        <stp/>
        <stp>KPHL FDD1!-GFS</stp>
        <stp>Description</stp>
        <tr r="G42" s="1"/>
      </tp>
      <tp t="s">
        <v>KBDL BRADLEY INTERNATIONAL AIRPOR - GFS Progression Day 1 all runs</v>
        <stp/>
        <stp>KBDL FDD1!-GFS</stp>
        <stp>Description</stp>
        <tr r="G59" s="1"/>
      </tp>
      <tp t="s">
        <v>KBFL MEADOWS FIELD AIRPORT - GFS Progression Day 1 all runs</v>
        <stp/>
        <stp>KBFL FDD1!-GFS</stp>
        <stp>Description</stp>
        <tr r="G77" s="1"/>
      </tp>
      <tp t="s">
        <v>KBIL BILLINGS LOGAN INTERNATIONAL - GFS Progression Day 1 all runs</v>
        <stp/>
        <stp>KBIL FDD1!-GFS</stp>
        <stp>Description</stp>
        <tr r="G52" s="1"/>
      </tp>
      <tp t="s">
        <v>KATL HARTSFIELD-JACKSON ATLANTA I - GFS Progression Day 1 all runs</v>
        <stp/>
        <stp>KATL FDD1!-GFS</stp>
        <stp>Description</stp>
        <tr r="G89" s="1"/>
      </tp>
      <tp>
        <v>10.63</v>
        <stp/>
        <stp>KRDU FDD9!-GFS</stp>
        <stp>2M Daily Avg Temp</stp>
        <tr r="AO94" s="1"/>
      </tp>
      <tp>
        <v>10.62</v>
        <stp/>
        <stp>KRDU FDD8!-GFS</stp>
        <stp>2M Daily Avg Temp</stp>
        <tr r="AK94" s="1"/>
      </tp>
      <tp>
        <v>17.62</v>
        <stp/>
        <stp>KRDU FDD5!-GFS</stp>
        <stp>2M Daily Avg Temp</stp>
        <tr r="Y94" s="1"/>
      </tp>
      <tp>
        <v>14.55</v>
        <stp/>
        <stp>KRDU FDD4!-GFS</stp>
        <stp>2M Daily Avg Temp</stp>
        <tr r="U94" s="1"/>
      </tp>
      <tp>
        <v>12.53</v>
        <stp/>
        <stp>KRDU FDD7!-GFS</stp>
        <stp>2M Daily Avg Temp</stp>
        <tr r="AG94" s="1"/>
      </tp>
      <tp>
        <v>20.04</v>
        <stp/>
        <stp>KRDU FDD6!-GFS</stp>
        <stp>2M Daily Avg Temp</stp>
        <tr r="AC94" s="1"/>
      </tp>
      <tp>
        <v>13.34</v>
        <stp/>
        <stp>KRDU FDD1!-GFS</stp>
        <stp>2M Daily Avg Temp</stp>
        <tr r="I94" s="1"/>
      </tp>
      <tp>
        <v>12.42</v>
        <stp/>
        <stp>KRDU FDD3!-GFS</stp>
        <stp>2M Daily Avg Temp</stp>
        <tr r="Q94" s="1"/>
      </tp>
      <tp>
        <v>16.14</v>
        <stp/>
        <stp>KRDU FDD2!-GFS</stp>
        <stp>2M Daily Avg Temp</stp>
        <tr r="M94" s="1"/>
      </tp>
      <tp>
        <v>3.65</v>
        <stp/>
        <stp>KMSP FDD1!-GFS</stp>
        <stp>2M Daily Min Temp</stp>
        <tr r="J105" s="1"/>
      </tp>
      <tp>
        <v>3.62</v>
        <stp/>
        <stp>KMSP FDD3!-GFS</stp>
        <stp>2M Daily Min Temp</stp>
        <tr r="R105" s="1"/>
      </tp>
      <tp>
        <v>-0.84</v>
        <stp/>
        <stp>KMSP FDD2!-GFS</stp>
        <stp>2M Daily Min Temp</stp>
        <tr r="N105" s="1"/>
      </tp>
      <tp>
        <v>4.62</v>
        <stp/>
        <stp>KMSP FDD5!-GFS</stp>
        <stp>2M Daily Min Temp</stp>
        <tr r="Z105" s="1"/>
      </tp>
      <tp>
        <v>5.64</v>
        <stp/>
        <stp>KMSP FDD4!-GFS</stp>
        <stp>2M Daily Min Temp</stp>
        <tr r="V105" s="1"/>
      </tp>
      <tp>
        <v>2.6</v>
        <stp/>
        <stp>KMSP FDD7!-GFS</stp>
        <stp>2M Daily Min Temp</stp>
        <tr r="AH105" s="1"/>
      </tp>
      <tp>
        <v>3.86</v>
        <stp/>
        <stp>KMSP FDD6!-GFS</stp>
        <stp>2M Daily Min Temp</stp>
        <tr r="AD105" s="1"/>
      </tp>
      <tp>
        <v>9.34</v>
        <stp/>
        <stp>KMSP FDD9!-GFS</stp>
        <stp>2M Daily Min Temp</stp>
        <tr r="AP105" s="1"/>
      </tp>
      <tp>
        <v>3.26</v>
        <stp/>
        <stp>KMSP FDD8!-GFS</stp>
        <stp>2M Daily Min Temp</stp>
        <tr r="AL105" s="1"/>
      </tp>
      <tp>
        <v>17.63</v>
        <stp/>
        <stp>KMSY FDD1!-GFS</stp>
        <stp>2M Daily Min Temp</stp>
        <tr r="J115" s="1"/>
      </tp>
      <tp>
        <v>19.79</v>
        <stp/>
        <stp>KMSY FDD3!-GFS</stp>
        <stp>2M Daily Min Temp</stp>
        <tr r="R115" s="1"/>
      </tp>
      <tp>
        <v>18.350000000000001</v>
        <stp/>
        <stp>KMSY FDD2!-GFS</stp>
        <stp>2M Daily Min Temp</stp>
        <tr r="N115" s="1"/>
      </tp>
      <tp>
        <v>19.170000000000002</v>
        <stp/>
        <stp>KMSY FDD5!-GFS</stp>
        <stp>2M Daily Min Temp</stp>
        <tr r="Z115" s="1"/>
      </tp>
      <tp>
        <v>20.2</v>
        <stp/>
        <stp>KMSY FDD4!-GFS</stp>
        <stp>2M Daily Min Temp</stp>
        <tr r="V115" s="1"/>
      </tp>
      <tp>
        <v>16.309999999999999</v>
        <stp/>
        <stp>KMSY FDD7!-GFS</stp>
        <stp>2M Daily Min Temp</stp>
        <tr r="AH115" s="1"/>
      </tp>
      <tp>
        <v>21.12</v>
        <stp/>
        <stp>KMSY FDD6!-GFS</stp>
        <stp>2M Daily Min Temp</stp>
        <tr r="AD115" s="1"/>
      </tp>
      <tp>
        <v>17.37</v>
        <stp/>
        <stp>KMSY FDD9!-GFS</stp>
        <stp>2M Daily Min Temp</stp>
        <tr r="AP115" s="1"/>
      </tp>
      <tp>
        <v>16.29</v>
        <stp/>
        <stp>KMSY FDD8!-GFS</stp>
        <stp>2M Daily Min Temp</stp>
        <tr r="AL115" s="1"/>
      </tp>
      <tp>
        <v>26.78</v>
        <stp/>
        <stp>KELP FDD1!-GFS</stp>
        <stp>2M Daily Max Temp</stp>
        <tr r="H123" s="1"/>
      </tp>
      <tp>
        <v>26.4</v>
        <stp/>
        <stp>KELP FDD3!-GFS</stp>
        <stp>2M Daily Max Temp</stp>
        <tr r="P123" s="1"/>
      </tp>
      <tp>
        <v>28.73</v>
        <stp/>
        <stp>KELP FDD2!-GFS</stp>
        <stp>2M Daily Max Temp</stp>
        <tr r="L123" s="1"/>
      </tp>
      <tp>
        <v>30.8</v>
        <stp/>
        <stp>KELP FDD5!-GFS</stp>
        <stp>2M Daily Max Temp</stp>
        <tr r="X123" s="1"/>
      </tp>
      <tp>
        <v>29.44</v>
        <stp/>
        <stp>KELP FDD4!-GFS</stp>
        <stp>2M Daily Max Temp</stp>
        <tr r="T123" s="1"/>
      </tp>
      <tp>
        <v>32.58</v>
        <stp/>
        <stp>KELP FDD7!-GFS</stp>
        <stp>2M Daily Max Temp</stp>
        <tr r="AF123" s="1"/>
      </tp>
      <tp>
        <v>27.79</v>
        <stp/>
        <stp>KELP FDD6!-GFS</stp>
        <stp>2M Daily Max Temp</stp>
        <tr r="AB123" s="1"/>
      </tp>
      <tp>
        <v>32.79</v>
        <stp/>
        <stp>KELP FDD9!-GFS</stp>
        <stp>2M Daily Max Temp</stp>
        <tr r="AN123" s="1"/>
      </tp>
      <tp>
        <v>31.48</v>
        <stp/>
        <stp>KELP FDD8!-GFS</stp>
        <stp>2M Daily Max Temp</stp>
        <tr r="AJ123" s="1"/>
      </tp>
      <tp>
        <v>20.18</v>
        <stp/>
        <stp>KSJC FDD9!-GFS</stp>
        <stp>2M Daily Avg Temp</stp>
        <tr r="AO76" s="1"/>
      </tp>
      <tp>
        <v>15.58</v>
        <stp/>
        <stp>KSJC FDD8!-GFS</stp>
        <stp>2M Daily Avg Temp</stp>
        <tr r="AK76" s="1"/>
      </tp>
      <tp>
        <v>18.48</v>
        <stp/>
        <stp>KSJC FDD5!-GFS</stp>
        <stp>2M Daily Avg Temp</stp>
        <tr r="Y76" s="1"/>
      </tp>
      <tp>
        <v>16.84</v>
        <stp/>
        <stp>KSJC FDD4!-GFS</stp>
        <stp>2M Daily Avg Temp</stp>
        <tr r="U76" s="1"/>
      </tp>
      <tp>
        <v>15.88</v>
        <stp/>
        <stp>KSJC FDD7!-GFS</stp>
        <stp>2M Daily Avg Temp</stp>
        <tr r="AG76" s="1"/>
      </tp>
      <tp>
        <v>17.89</v>
        <stp/>
        <stp>KSJC FDD6!-GFS</stp>
        <stp>2M Daily Avg Temp</stp>
        <tr r="AC76" s="1"/>
      </tp>
      <tp>
        <v>13.68</v>
        <stp/>
        <stp>KSJC FDD1!-GFS</stp>
        <stp>2M Daily Avg Temp</stp>
        <tr r="I76" s="1"/>
      </tp>
      <tp>
        <v>16.14</v>
        <stp/>
        <stp>KSJC FDD3!-GFS</stp>
        <stp>2M Daily Avg Temp</stp>
        <tr r="Q76" s="1"/>
      </tp>
      <tp>
        <v>14.26</v>
        <stp/>
        <stp>KSJC FDD2!-GFS</stp>
        <stp>2M Daily Avg Temp</stp>
        <tr r="M76" s="1"/>
      </tp>
      <tp>
        <v>12.42</v>
        <stp/>
        <stp>KDTW FDD1!-GFS</stp>
        <stp>2M Daily Max Temp</stp>
        <tr r="H15" s="1"/>
      </tp>
      <tp>
        <v>9.82</v>
        <stp/>
        <stp>KDTW FDD3!-GFS</stp>
        <stp>2M Daily Max Temp</stp>
        <tr r="P15" s="1"/>
      </tp>
      <tp>
        <v>9.02</v>
        <stp/>
        <stp>KDTW FDD2!-GFS</stp>
        <stp>2M Daily Max Temp</stp>
        <tr r="L15" s="1"/>
      </tp>
      <tp>
        <v>13.27</v>
        <stp/>
        <stp>KDTW FDD5!-GFS</stp>
        <stp>2M Daily Max Temp</stp>
        <tr r="X15" s="1"/>
      </tp>
      <tp>
        <v>15.39</v>
        <stp/>
        <stp>KDTW FDD4!-GFS</stp>
        <stp>2M Daily Max Temp</stp>
        <tr r="T15" s="1"/>
      </tp>
      <tp>
        <v>6.05</v>
        <stp/>
        <stp>KDTW FDD7!-GFS</stp>
        <stp>2M Daily Max Temp</stp>
        <tr r="AF15" s="1"/>
      </tp>
      <tp>
        <v>15.36</v>
        <stp/>
        <stp>KDTW FDD6!-GFS</stp>
        <stp>2M Daily Max Temp</stp>
        <tr r="AB15" s="1"/>
      </tp>
      <tp>
        <v>11.8</v>
        <stp/>
        <stp>KDTW FDD9!-GFS</stp>
        <stp>2M Daily Max Temp</stp>
        <tr r="AN15" s="1"/>
      </tp>
      <tp>
        <v>9.4600000000000009</v>
        <stp/>
        <stp>KDTW FDD8!-GFS</stp>
        <stp>2M Daily Max Temp</stp>
        <tr r="AJ15" s="1"/>
      </tp>
      <tp>
        <v>1.05</v>
        <stp/>
        <stp>KLAN FDD1!-GFS</stp>
        <stp>2M Daily Min Temp</stp>
        <tr r="J18" s="1"/>
      </tp>
      <tp>
        <v>-2.83</v>
        <stp/>
        <stp>KLAN FDD3!-GFS</stp>
        <stp>2M Daily Min Temp</stp>
        <tr r="R18" s="1"/>
      </tp>
      <tp>
        <v>-1.6</v>
        <stp/>
        <stp>KLAN FDD2!-GFS</stp>
        <stp>2M Daily Min Temp</stp>
        <tr r="N18" s="1"/>
      </tp>
      <tp>
        <v>3.43</v>
        <stp/>
        <stp>KLAN FDD5!-GFS</stp>
        <stp>2M Daily Min Temp</stp>
        <tr r="Z18" s="1"/>
      </tp>
      <tp>
        <v>4.7300000000000004</v>
        <stp/>
        <stp>KLAN FDD4!-GFS</stp>
        <stp>2M Daily Min Temp</stp>
        <tr r="V18" s="1"/>
      </tp>
      <tp>
        <v>0.71</v>
        <stp/>
        <stp>KLAN FDD7!-GFS</stp>
        <stp>2M Daily Min Temp</stp>
        <tr r="AH18" s="1"/>
      </tp>
      <tp>
        <v>1.37</v>
        <stp/>
        <stp>KLAN FDD6!-GFS</stp>
        <stp>2M Daily Min Temp</stp>
        <tr r="AD18" s="1"/>
      </tp>
      <tp>
        <v>-0.63</v>
        <stp/>
        <stp>KLAN FDD9!-GFS</stp>
        <stp>2M Daily Min Temp</stp>
        <tr r="AP18" s="1"/>
      </tp>
      <tp>
        <v>-3.03</v>
        <stp/>
        <stp>KLAN FDD8!-GFS</stp>
        <stp>2M Daily Min Temp</stp>
        <tr r="AL18" s="1"/>
      </tp>
      <tp>
        <v>14</v>
        <stp/>
        <stp>KLAS FDD1!-GFS</stp>
        <stp>2M Daily Min Temp</stp>
        <tr r="J53" s="1"/>
      </tp>
      <tp>
        <v>17.28</v>
        <stp/>
        <stp>KLAS FDD3!-GFS</stp>
        <stp>2M Daily Min Temp</stp>
        <tr r="R53" s="1"/>
      </tp>
      <tp>
        <v>14.45</v>
        <stp/>
        <stp>KLAS FDD2!-GFS</stp>
        <stp>2M Daily Min Temp</stp>
        <tr r="N53" s="1"/>
      </tp>
      <tp>
        <v>18.010000000000002</v>
        <stp/>
        <stp>KLAS FDD5!-GFS</stp>
        <stp>2M Daily Min Temp</stp>
        <tr r="Z53" s="1"/>
      </tp>
      <tp>
        <v>18.71</v>
        <stp/>
        <stp>KLAS FDD4!-GFS</stp>
        <stp>2M Daily Min Temp</stp>
        <tr r="V53" s="1"/>
      </tp>
      <tp>
        <v>21.21</v>
        <stp/>
        <stp>KLAS FDD7!-GFS</stp>
        <stp>2M Daily Min Temp</stp>
        <tr r="AH53" s="1"/>
      </tp>
      <tp>
        <v>17.39</v>
        <stp/>
        <stp>KLAS FDD6!-GFS</stp>
        <stp>2M Daily Min Temp</stp>
        <tr r="AD53" s="1"/>
      </tp>
      <tp>
        <v>20.55</v>
        <stp/>
        <stp>KLAS FDD9!-GFS</stp>
        <stp>2M Daily Min Temp</stp>
        <tr r="AP53" s="1"/>
      </tp>
      <tp>
        <v>18.3</v>
        <stp/>
        <stp>KLAS FDD8!-GFS</stp>
        <stp>2M Daily Min Temp</stp>
        <tr r="AL53" s="1"/>
      </tp>
      <tp>
        <v>13.81</v>
        <stp/>
        <stp>KLAX FDD1!-GFS</stp>
        <stp>2M Daily Min Temp</stp>
        <tr r="J69" s="1"/>
      </tp>
      <tp>
        <v>16.29</v>
        <stp/>
        <stp>KLAX FDD3!-GFS</stp>
        <stp>2M Daily Min Temp</stp>
        <tr r="R69" s="1"/>
      </tp>
      <tp>
        <v>14.47</v>
        <stp/>
        <stp>KLAX FDD2!-GFS</stp>
        <stp>2M Daily Min Temp</stp>
        <tr r="N69" s="1"/>
      </tp>
      <tp>
        <v>20.149999999999999</v>
        <stp/>
        <stp>KLAX FDD5!-GFS</stp>
        <stp>2M Daily Min Temp</stp>
        <tr r="Z69" s="1"/>
      </tp>
      <tp>
        <v>20.52</v>
        <stp/>
        <stp>KLAX FDD4!-GFS</stp>
        <stp>2M Daily Min Temp</stp>
        <tr r="V69" s="1"/>
      </tp>
      <tp>
        <v>19.079999999999998</v>
        <stp/>
        <stp>KLAX FDD7!-GFS</stp>
        <stp>2M Daily Min Temp</stp>
        <tr r="AH69" s="1"/>
      </tp>
      <tp>
        <v>19.739999999999998</v>
        <stp/>
        <stp>KLAX FDD6!-GFS</stp>
        <stp>2M Daily Min Temp</stp>
        <tr r="AD69" s="1"/>
      </tp>
      <tp>
        <v>18.73</v>
        <stp/>
        <stp>KLAX FDD9!-GFS</stp>
        <stp>2M Daily Min Temp</stp>
        <tr r="AP69" s="1"/>
      </tp>
      <tp>
        <v>17.850000000000001</v>
        <stp/>
        <stp>KLAX FDD8!-GFS</stp>
        <stp>2M Daily Min Temp</stp>
        <tr r="AL69" s="1"/>
      </tp>
      <tp>
        <v>10.48</v>
        <stp/>
        <stp>KSLE FDD9!-GFS</stp>
        <stp>2M Daily Avg Temp</stp>
        <tr r="AO79" s="1"/>
      </tp>
      <tp>
        <v>10.210000000000001</v>
        <stp/>
        <stp>KSLE FDD8!-GFS</stp>
        <stp>2M Daily Avg Temp</stp>
        <tr r="AK79" s="1"/>
      </tp>
      <tp>
        <v>12.38</v>
        <stp/>
        <stp>KSLE FDD5!-GFS</stp>
        <stp>2M Daily Avg Temp</stp>
        <tr r="Y79" s="1"/>
      </tp>
      <tp>
        <v>11.99</v>
        <stp/>
        <stp>KSLE FDD4!-GFS</stp>
        <stp>2M Daily Avg Temp</stp>
        <tr r="U79" s="1"/>
      </tp>
      <tp>
        <v>10.26</v>
        <stp/>
        <stp>KSLE FDD7!-GFS</stp>
        <stp>2M Daily Avg Temp</stp>
        <tr r="AG79" s="1"/>
      </tp>
      <tp>
        <v>12.2</v>
        <stp/>
        <stp>KSLE FDD6!-GFS</stp>
        <stp>2M Daily Avg Temp</stp>
        <tr r="AC79" s="1"/>
      </tp>
      <tp>
        <v>12.6</v>
        <stp/>
        <stp>KSLE FDD1!-GFS</stp>
        <stp>2M Daily Avg Temp</stp>
        <tr r="I79" s="1"/>
      </tp>
      <tp>
        <v>9.76</v>
        <stp/>
        <stp>KSLE FDD3!-GFS</stp>
        <stp>2M Daily Avg Temp</stp>
        <tr r="Q79" s="1"/>
      </tp>
      <tp>
        <v>10.76</v>
        <stp/>
        <stp>KSLE FDD2!-GFS</stp>
        <stp>2M Daily Avg Temp</stp>
        <tr r="M79" s="1"/>
      </tp>
      <tp>
        <v>9.36</v>
        <stp/>
        <stp>KSLC FDD9!-GFS</stp>
        <stp>2M Daily Avg Temp</stp>
        <tr r="AO56" s="1"/>
      </tp>
      <tp>
        <v>14.56</v>
        <stp/>
        <stp>KSLC FDD8!-GFS</stp>
        <stp>2M Daily Avg Temp</stp>
        <tr r="AK56" s="1"/>
      </tp>
      <tp>
        <v>8.9</v>
        <stp/>
        <stp>KSLC FDD5!-GFS</stp>
        <stp>2M Daily Avg Temp</stp>
        <tr r="Y56" s="1"/>
      </tp>
      <tp>
        <v>10.06</v>
        <stp/>
        <stp>KSLC FDD4!-GFS</stp>
        <stp>2M Daily Avg Temp</stp>
        <tr r="U56" s="1"/>
      </tp>
      <tp>
        <v>15.76</v>
        <stp/>
        <stp>KSLC FDD7!-GFS</stp>
        <stp>2M Daily Avg Temp</stp>
        <tr r="AG56" s="1"/>
      </tp>
      <tp>
        <v>12.38</v>
        <stp/>
        <stp>KSLC FDD6!-GFS</stp>
        <stp>2M Daily Avg Temp</stp>
        <tr r="AC56" s="1"/>
      </tp>
      <tp>
        <v>10.54</v>
        <stp/>
        <stp>KSLC FDD1!-GFS</stp>
        <stp>2M Daily Avg Temp</stp>
        <tr r="I56" s="1"/>
      </tp>
      <tp>
        <v>11.99</v>
        <stp/>
        <stp>KSLC FDD3!-GFS</stp>
        <stp>2M Daily Avg Temp</stp>
        <tr r="Q56" s="1"/>
      </tp>
      <tp>
        <v>11.46</v>
        <stp/>
        <stp>KSLC FDD2!-GFS</stp>
        <stp>2M Daily Avg Temp</stp>
        <tr r="M56" s="1"/>
      </tp>
      <tp>
        <v>16.89</v>
        <stp/>
        <stp>KDSM FDD1!-GFS</stp>
        <stp>2M Daily Max Temp</stp>
        <tr r="H103" s="1"/>
      </tp>
      <tp>
        <v>21.59</v>
        <stp/>
        <stp>KDSM FDD3!-GFS</stp>
        <stp>2M Daily Max Temp</stp>
        <tr r="P103" s="1"/>
      </tp>
      <tp>
        <v>15.49</v>
        <stp/>
        <stp>KDSM FDD2!-GFS</stp>
        <stp>2M Daily Max Temp</stp>
        <tr r="L103" s="1"/>
      </tp>
      <tp>
        <v>18.239999999999998</v>
        <stp/>
        <stp>KDSM FDD5!-GFS</stp>
        <stp>2M Daily Max Temp</stp>
        <tr r="X103" s="1"/>
      </tp>
      <tp>
        <v>21.4</v>
        <stp/>
        <stp>KDSM FDD4!-GFS</stp>
        <stp>2M Daily Max Temp</stp>
        <tr r="T103" s="1"/>
      </tp>
      <tp>
        <v>15.12</v>
        <stp/>
        <stp>KDSM FDD7!-GFS</stp>
        <stp>2M Daily Max Temp</stp>
        <tr r="AF103" s="1"/>
      </tp>
      <tp>
        <v>12.69</v>
        <stp/>
        <stp>KDSM FDD6!-GFS</stp>
        <stp>2M Daily Max Temp</stp>
        <tr r="AB103" s="1"/>
      </tp>
      <tp>
        <v>18.3</v>
        <stp/>
        <stp>KDSM FDD9!-GFS</stp>
        <stp>2M Daily Max Temp</stp>
        <tr r="AN103" s="1"/>
      </tp>
      <tp>
        <v>16.309999999999999</v>
        <stp/>
        <stp>KDSM FDD8!-GFS</stp>
        <stp>2M Daily Max Temp</stp>
        <tr r="AJ103" s="1"/>
      </tp>
      <tp>
        <v>6.33</v>
        <stp/>
        <stp>KLEX FDD1!-GFS</stp>
        <stp>2M Daily Min Temp</stp>
        <tr r="J30" s="1"/>
      </tp>
      <tp>
        <v>1.45</v>
        <stp/>
        <stp>KLEX FDD3!-GFS</stp>
        <stp>2M Daily Min Temp</stp>
        <tr r="R30" s="1"/>
      </tp>
      <tp>
        <v>4.71</v>
        <stp/>
        <stp>KLEX FDD2!-GFS</stp>
        <stp>2M Daily Min Temp</stp>
        <tr r="N30" s="1"/>
      </tp>
      <tp>
        <v>8.0399999999999991</v>
        <stp/>
        <stp>KLEX FDD5!-GFS</stp>
        <stp>2M Daily Min Temp</stp>
        <tr r="Z30" s="1"/>
      </tp>
      <tp>
        <v>8.66</v>
        <stp/>
        <stp>KLEX FDD4!-GFS</stp>
        <stp>2M Daily Min Temp</stp>
        <tr r="V30" s="1"/>
      </tp>
      <tp>
        <v>2.37</v>
        <stp/>
        <stp>KLEX FDD7!-GFS</stp>
        <stp>2M Daily Min Temp</stp>
        <tr r="AH30" s="1"/>
      </tp>
      <tp>
        <v>7.07</v>
        <stp/>
        <stp>KLEX FDD6!-GFS</stp>
        <stp>2M Daily Min Temp</stp>
        <tr r="AD30" s="1"/>
      </tp>
      <tp>
        <v>0.45</v>
        <stp/>
        <stp>KLEX FDD9!-GFS</stp>
        <stp>2M Daily Min Temp</stp>
        <tr r="AP30" s="1"/>
      </tp>
      <tp>
        <v>-1.25</v>
        <stp/>
        <stp>KLEX FDD8!-GFS</stp>
        <stp>2M Daily Min Temp</stp>
        <tr r="AL30" s="1"/>
      </tp>
      <tp>
        <v>20.88</v>
        <stp/>
        <stp>KSCK FDD9!-GFS</stp>
        <stp>2M Daily Avg Temp</stp>
        <tr r="AO74" s="1"/>
      </tp>
      <tp>
        <v>18.3</v>
        <stp/>
        <stp>KSCK FDD8!-GFS</stp>
        <stp>2M Daily Avg Temp</stp>
        <tr r="AK74" s="1"/>
      </tp>
      <tp>
        <v>20.12</v>
        <stp/>
        <stp>KSCK FDD5!-GFS</stp>
        <stp>2M Daily Avg Temp</stp>
        <tr r="Y74" s="1"/>
      </tp>
      <tp>
        <v>19.02</v>
        <stp/>
        <stp>KSCK FDD4!-GFS</stp>
        <stp>2M Daily Avg Temp</stp>
        <tr r="U74" s="1"/>
      </tp>
      <tp>
        <v>18.940000000000001</v>
        <stp/>
        <stp>KSCK FDD7!-GFS</stp>
        <stp>2M Daily Avg Temp</stp>
        <tr r="AG74" s="1"/>
      </tp>
      <tp>
        <v>21.16</v>
        <stp/>
        <stp>KSCK FDD6!-GFS</stp>
        <stp>2M Daily Avg Temp</stp>
        <tr r="AC74" s="1"/>
      </tp>
      <tp>
        <v>15.96</v>
        <stp/>
        <stp>KSCK FDD1!-GFS</stp>
        <stp>2M Daily Avg Temp</stp>
        <tr r="I74" s="1"/>
      </tp>
      <tp>
        <v>18.22</v>
        <stp/>
        <stp>KSCK FDD3!-GFS</stp>
        <stp>2M Daily Avg Temp</stp>
        <tr r="Q74" s="1"/>
      </tp>
      <tp>
        <v>15.78</v>
        <stp/>
        <stp>KSCK FDD2!-GFS</stp>
        <stp>2M Daily Avg Temp</stp>
        <tr r="M74" s="1"/>
      </tp>
      <tp>
        <v>9.9499999999999993</v>
        <stp/>
        <stp>KLIT FDD1!-GFS</stp>
        <stp>2M Daily Min Temp</stp>
        <tr r="J114" s="1"/>
      </tp>
      <tp>
        <v>14.06</v>
        <stp/>
        <stp>KLIT FDD3!-GFS</stp>
        <stp>2M Daily Min Temp</stp>
        <tr r="R114" s="1"/>
      </tp>
      <tp>
        <v>13.55</v>
        <stp/>
        <stp>KLIT FDD2!-GFS</stp>
        <stp>2M Daily Min Temp</stp>
        <tr r="N114" s="1"/>
      </tp>
      <tp>
        <v>14.9</v>
        <stp/>
        <stp>KLIT FDD5!-GFS</stp>
        <stp>2M Daily Min Temp</stp>
        <tr r="Z114" s="1"/>
      </tp>
      <tp>
        <v>13.88</v>
        <stp/>
        <stp>KLIT FDD4!-GFS</stp>
        <stp>2M Daily Min Temp</stp>
        <tr r="V114" s="1"/>
      </tp>
      <tp>
        <v>8.4700000000000006</v>
        <stp/>
        <stp>KLIT FDD7!-GFS</stp>
        <stp>2M Daily Min Temp</stp>
        <tr r="AH114" s="1"/>
      </tp>
      <tp>
        <v>12.56</v>
        <stp/>
        <stp>KLIT FDD6!-GFS</stp>
        <stp>2M Daily Min Temp</stp>
        <tr r="AD114" s="1"/>
      </tp>
      <tp>
        <v>14.41</v>
        <stp/>
        <stp>KLIT FDD9!-GFS</stp>
        <stp>2M Daily Min Temp</stp>
        <tr r="AP114" s="1"/>
      </tp>
      <tp>
        <v>12.07</v>
        <stp/>
        <stp>KLIT FDD8!-GFS</stp>
        <stp>2M Daily Min Temp</stp>
        <tr r="AL114" s="1"/>
      </tp>
      <tp>
        <v>20.98</v>
        <stp/>
        <stp>KSAC FDD9!-GFS</stp>
        <stp>2M Daily Avg Temp</stp>
        <tr r="AO72" s="1"/>
      </tp>
      <tp>
        <v>17.079999999999998</v>
        <stp/>
        <stp>KSAC FDD8!-GFS</stp>
        <stp>2M Daily Avg Temp</stp>
        <tr r="AK72" s="1"/>
      </tp>
      <tp>
        <v>19.62</v>
        <stp/>
        <stp>KSAC FDD5!-GFS</stp>
        <stp>2M Daily Avg Temp</stp>
        <tr r="Y72" s="1"/>
      </tp>
      <tp>
        <v>18.62</v>
        <stp/>
        <stp>KSAC FDD4!-GFS</stp>
        <stp>2M Daily Avg Temp</stp>
        <tr r="U72" s="1"/>
      </tp>
      <tp>
        <v>17.07</v>
        <stp/>
        <stp>KSAC FDD7!-GFS</stp>
        <stp>2M Daily Avg Temp</stp>
        <tr r="AG72" s="1"/>
      </tp>
      <tp>
        <v>19.91</v>
        <stp/>
        <stp>KSAC FDD6!-GFS</stp>
        <stp>2M Daily Avg Temp</stp>
        <tr r="AC72" s="1"/>
      </tp>
      <tp>
        <v>14.95</v>
        <stp/>
        <stp>KSAC FDD1!-GFS</stp>
        <stp>2M Daily Avg Temp</stp>
        <tr r="I72" s="1"/>
      </tp>
      <tp>
        <v>17.84</v>
        <stp/>
        <stp>KSAC FDD3!-GFS</stp>
        <stp>2M Daily Avg Temp</stp>
        <tr r="Q72" s="1"/>
      </tp>
      <tp>
        <v>15.04</v>
        <stp/>
        <stp>KSAC FDD2!-GFS</stp>
        <stp>2M Daily Avg Temp</stp>
        <tr r="M72" s="1"/>
      </tp>
      <tp>
        <v>19.5</v>
        <stp/>
        <stp>KSAN FDD9!-GFS</stp>
        <stp>2M Daily Avg Temp</stp>
        <tr r="AO75" s="1"/>
      </tp>
      <tp>
        <v>19.100000000000001</v>
        <stp/>
        <stp>KSAN FDD8!-GFS</stp>
        <stp>2M Daily Avg Temp</stp>
        <tr r="AK75" s="1"/>
      </tp>
      <tp>
        <v>21.74</v>
        <stp/>
        <stp>KSAN FDD5!-GFS</stp>
        <stp>2M Daily Avg Temp</stp>
        <tr r="Y75" s="1"/>
      </tp>
      <tp>
        <v>20.96</v>
        <stp/>
        <stp>KSAN FDD4!-GFS</stp>
        <stp>2M Daily Avg Temp</stp>
        <tr r="U75" s="1"/>
      </tp>
      <tp>
        <v>20.52</v>
        <stp/>
        <stp>KSAN FDD7!-GFS</stp>
        <stp>2M Daily Avg Temp</stp>
        <tr r="AG75" s="1"/>
      </tp>
      <tp>
        <v>20.72</v>
        <stp/>
        <stp>KSAN FDD6!-GFS</stp>
        <stp>2M Daily Avg Temp</stp>
        <tr r="AC75" s="1"/>
      </tp>
      <tp>
        <v>16.239999999999998</v>
        <stp/>
        <stp>KSAN FDD1!-GFS</stp>
        <stp>2M Daily Avg Temp</stp>
        <tr r="I75" s="1"/>
      </tp>
      <tp>
        <v>19.75</v>
        <stp/>
        <stp>KSAN FDD3!-GFS</stp>
        <stp>2M Daily Avg Temp</stp>
        <tr r="Q75" s="1"/>
      </tp>
      <tp>
        <v>16.66</v>
        <stp/>
        <stp>KSAN FDD2!-GFS</stp>
        <stp>2M Daily Avg Temp</stp>
        <tr r="M75" s="1"/>
      </tp>
      <tp>
        <v>27.54</v>
        <stp/>
        <stp>KSAT FDD9!-GFS</stp>
        <stp>2M Daily Avg Temp</stp>
        <tr r="AO121" s="1"/>
      </tp>
      <tp>
        <v>20.95</v>
        <stp/>
        <stp>KSAT FDD8!-GFS</stp>
        <stp>2M Daily Avg Temp</stp>
        <tr r="AK121" s="1"/>
      </tp>
      <tp>
        <v>27.02</v>
        <stp/>
        <stp>KSAT FDD5!-GFS</stp>
        <stp>2M Daily Avg Temp</stp>
        <tr r="Y121" s="1"/>
      </tp>
      <tp>
        <v>25.62</v>
        <stp/>
        <stp>KSAT FDD4!-GFS</stp>
        <stp>2M Daily Avg Temp</stp>
        <tr r="U121" s="1"/>
      </tp>
      <tp>
        <v>21.2</v>
        <stp/>
        <stp>KSAT FDD7!-GFS</stp>
        <stp>2M Daily Avg Temp</stp>
        <tr r="AG121" s="1"/>
      </tp>
      <tp>
        <v>22.4</v>
        <stp/>
        <stp>KSAT FDD6!-GFS</stp>
        <stp>2M Daily Avg Temp</stp>
        <tr r="AC121" s="1"/>
      </tp>
      <tp>
        <v>24.02</v>
        <stp/>
        <stp>KSAT FDD1!-GFS</stp>
        <stp>2M Daily Avg Temp</stp>
        <tr r="I121" s="1"/>
      </tp>
      <tp>
        <v>26.28</v>
        <stp/>
        <stp>KSAT FDD3!-GFS</stp>
        <stp>2M Daily Avg Temp</stp>
        <tr r="Q121" s="1"/>
      </tp>
      <tp>
        <v>22.1</v>
        <stp/>
        <stp>KSAT FDD2!-GFS</stp>
        <stp>2M Daily Avg Temp</stp>
        <tr r="M121" s="1"/>
      </tp>
      <tp>
        <v>17.760000000000002</v>
        <stp/>
        <stp>KSFO FDD9!-GFS</stp>
        <stp>2M Daily Avg Temp</stp>
        <tr r="AO71" s="1"/>
      </tp>
      <tp>
        <v>14.14</v>
        <stp/>
        <stp>KSFO FDD8!-GFS</stp>
        <stp>2M Daily Avg Temp</stp>
        <tr r="AK71" s="1"/>
      </tp>
      <tp>
        <v>15.97</v>
        <stp/>
        <stp>KSFO FDD5!-GFS</stp>
        <stp>2M Daily Avg Temp</stp>
        <tr r="Y71" s="1"/>
      </tp>
      <tp>
        <v>15.03</v>
        <stp/>
        <stp>KSFO FDD4!-GFS</stp>
        <stp>2M Daily Avg Temp</stp>
        <tr r="U71" s="1"/>
      </tp>
      <tp>
        <v>13.76</v>
        <stp/>
        <stp>KSFO FDD7!-GFS</stp>
        <stp>2M Daily Avg Temp</stp>
        <tr r="AG71" s="1"/>
      </tp>
      <tp>
        <v>15.29</v>
        <stp/>
        <stp>KSFO FDD6!-GFS</stp>
        <stp>2M Daily Avg Temp</stp>
        <tr r="AC71" s="1"/>
      </tp>
      <tp>
        <v>12.73</v>
        <stp/>
        <stp>KSFO FDD1!-GFS</stp>
        <stp>2M Daily Avg Temp</stp>
        <tr r="I71" s="1"/>
      </tp>
      <tp>
        <v>14.58</v>
        <stp/>
        <stp>KSFO FDD3!-GFS</stp>
        <stp>2M Daily Avg Temp</stp>
        <tr r="Q71" s="1"/>
      </tp>
      <tp>
        <v>12.77</v>
        <stp/>
        <stp>KSFO FDD2!-GFS</stp>
        <stp>2M Daily Avg Temp</stp>
        <tr r="M71" s="1"/>
      </tp>
      <tp>
        <v>7.72</v>
        <stp/>
        <stp>KLNK FDD1!-GFS</stp>
        <stp>2M Daily Min Temp</stp>
        <tr r="J108" s="1"/>
      </tp>
      <tp>
        <v>9.9600000000000009</v>
        <stp/>
        <stp>KLNK FDD3!-GFS</stp>
        <stp>2M Daily Min Temp</stp>
        <tr r="R108" s="1"/>
      </tp>
      <tp>
        <v>5.73</v>
        <stp/>
        <stp>KLNK FDD2!-GFS</stp>
        <stp>2M Daily Min Temp</stp>
        <tr r="N108" s="1"/>
      </tp>
      <tp>
        <v>8.43</v>
        <stp/>
        <stp>KLNK FDD5!-GFS</stp>
        <stp>2M Daily Min Temp</stp>
        <tr r="Z108" s="1"/>
      </tp>
      <tp>
        <v>10.029999999999999</v>
        <stp/>
        <stp>KLNK FDD4!-GFS</stp>
        <stp>2M Daily Min Temp</stp>
        <tr r="V108" s="1"/>
      </tp>
      <tp>
        <v>6.45</v>
        <stp/>
        <stp>KLNK FDD7!-GFS</stp>
        <stp>2M Daily Min Temp</stp>
        <tr r="AH108" s="1"/>
      </tp>
      <tp>
        <v>7.33</v>
        <stp/>
        <stp>KLNK FDD6!-GFS</stp>
        <stp>2M Daily Min Temp</stp>
        <tr r="AD108" s="1"/>
      </tp>
      <tp>
        <v>11.83</v>
        <stp/>
        <stp>KLNK FDD9!-GFS</stp>
        <stp>2M Daily Min Temp</stp>
        <tr r="AP108" s="1"/>
      </tp>
      <tp>
        <v>8.61</v>
        <stp/>
        <stp>KLNK FDD8!-GFS</stp>
        <stp>2M Daily Min Temp</stp>
        <tr r="AL108" s="1"/>
      </tp>
      <tp t="s">
        <v>KPWM PORTLAND INTERNATIONAL JETPO - GFS Progression Day 1 all runs</v>
        <stp/>
        <stp>KPWM FDD1!-GFS</stp>
        <stp>Description</stp>
        <tr r="G61" s="1"/>
      </tp>
      <tp t="s">
        <v>KDSM DES MOINES INTERNATIONAL AIR - GFS Progression Day 1 all runs</v>
        <stp/>
        <stp>KDSM FDD1!-GFS</stp>
        <stp>Description</stp>
        <tr r="G103" s="1"/>
      </tp>
      <tp t="s">
        <v>KBHM BIRMINGHAM INTERNATIONAL AIR - GFS Progression Day 1 all runs</v>
        <stp/>
        <stp>KBHM FDD1!-GFS</stp>
        <stp>Description</stp>
        <tr r="G26" s="1"/>
      </tp>
      <tp t="s">
        <v>KMEM MEMPHIS INTERNATIONAL AIRPOR - GFS Progression Day 1 all runs</v>
        <stp/>
        <stp>KMEM FDD1!-GFS</stp>
        <stp>Description</stp>
        <tr r="G33" s="1"/>
      </tp>
      <tp t="s">
        <v>KMGM MONTGOMERY  RGNL (DANNELLY F - GFS Progression Day 1 all runs</v>
        <stp/>
        <stp>KMGM FDD1!-GFS</stp>
        <stp>Description</stp>
        <tr r="G27" s="1"/>
      </tp>
      <tp>
        <v>9.9</v>
        <stp/>
        <stp>KSDF FDD9!-GFS</stp>
        <stp>2M Daily Avg Temp</stp>
        <tr r="AO29" s="1"/>
      </tp>
      <tp>
        <v>7.66</v>
        <stp/>
        <stp>KSDF FDD8!-GFS</stp>
        <stp>2M Daily Avg Temp</stp>
        <tr r="AK29" s="1"/>
      </tp>
      <tp>
        <v>16.22</v>
        <stp/>
        <stp>KSDF FDD5!-GFS</stp>
        <stp>2M Daily Avg Temp</stp>
        <tr r="Y29" s="1"/>
      </tp>
      <tp>
        <v>13.22</v>
        <stp/>
        <stp>KSDF FDD4!-GFS</stp>
        <stp>2M Daily Avg Temp</stp>
        <tr r="U29" s="1"/>
      </tp>
      <tp>
        <v>7.43</v>
        <stp/>
        <stp>KSDF FDD7!-GFS</stp>
        <stp>2M Daily Avg Temp</stp>
        <tr r="AG29" s="1"/>
      </tp>
      <tp>
        <v>12.65</v>
        <stp/>
        <stp>KSDF FDD6!-GFS</stp>
        <stp>2M Daily Avg Temp</stp>
        <tr r="AC29" s="1"/>
      </tp>
      <tp>
        <v>13.5</v>
        <stp/>
        <stp>KSDF FDD1!-GFS</stp>
        <stp>2M Daily Avg Temp</stp>
        <tr r="I29" s="1"/>
      </tp>
      <tp>
        <v>11.99</v>
        <stp/>
        <stp>KSDF FDD3!-GFS</stp>
        <stp>2M Daily Avg Temp</stp>
        <tr r="Q29" s="1"/>
      </tp>
      <tp>
        <v>11.46</v>
        <stp/>
        <stp>KSDF FDD2!-GFS</stp>
        <stp>2M Daily Avg Temp</stp>
        <tr r="M29" s="1"/>
      </tp>
      <tp>
        <v>13.21</v>
        <stp/>
        <stp>KSEA FDD9!-GFS</stp>
        <stp>2M Daily Avg Temp</stp>
        <tr r="AO80" s="1"/>
      </tp>
      <tp>
        <v>11.3</v>
        <stp/>
        <stp>KSEA FDD8!-GFS</stp>
        <stp>2M Daily Avg Temp</stp>
        <tr r="AK80" s="1"/>
      </tp>
      <tp>
        <v>13.46</v>
        <stp/>
        <stp>KSEA FDD5!-GFS</stp>
        <stp>2M Daily Avg Temp</stp>
        <tr r="Y80" s="1"/>
      </tp>
      <tp>
        <v>11.47</v>
        <stp/>
        <stp>KSEA FDD4!-GFS</stp>
        <stp>2M Daily Avg Temp</stp>
        <tr r="U80" s="1"/>
      </tp>
      <tp>
        <v>11.23</v>
        <stp/>
        <stp>KSEA FDD7!-GFS</stp>
        <stp>2M Daily Avg Temp</stp>
        <tr r="AG80" s="1"/>
      </tp>
      <tp>
        <v>10.9</v>
        <stp/>
        <stp>KSEA FDD6!-GFS</stp>
        <stp>2M Daily Avg Temp</stp>
        <tr r="AC80" s="1"/>
      </tp>
      <tp>
        <v>14.33</v>
        <stp/>
        <stp>KSEA FDD1!-GFS</stp>
        <stp>2M Daily Avg Temp</stp>
        <tr r="I80" s="1"/>
      </tp>
      <tp>
        <v>9.1199999999999992</v>
        <stp/>
        <stp>KSEA FDD3!-GFS</stp>
        <stp>2M Daily Avg Temp</stp>
        <tr r="Q80" s="1"/>
      </tp>
      <tp>
        <v>10.5</v>
        <stp/>
        <stp>KSEA FDD2!-GFS</stp>
        <stp>2M Daily Avg Temp</stp>
        <tr r="M80" s="1"/>
      </tp>
      <tp>
        <v>16.739999999999998</v>
        <stp/>
        <stp>KDEN FDD1!-GFS</stp>
        <stp>2M Daily Max Temp</stp>
        <tr r="H49" s="1"/>
      </tp>
      <tp>
        <v>18.760000000000002</v>
        <stp/>
        <stp>KDEN FDD3!-GFS</stp>
        <stp>2M Daily Max Temp</stp>
        <tr r="P49" s="1"/>
      </tp>
      <tp>
        <v>17.170000000000002</v>
        <stp/>
        <stp>KDEN FDD2!-GFS</stp>
        <stp>2M Daily Max Temp</stp>
        <tr r="L49" s="1"/>
      </tp>
      <tp>
        <v>10.7</v>
        <stp/>
        <stp>KDEN FDD5!-GFS</stp>
        <stp>2M Daily Max Temp</stp>
        <tr r="X49" s="1"/>
      </tp>
      <tp>
        <v>19.18</v>
        <stp/>
        <stp>KDEN FDD4!-GFS</stp>
        <stp>2M Daily Max Temp</stp>
        <tr r="T49" s="1"/>
      </tp>
      <tp>
        <v>21.94</v>
        <stp/>
        <stp>KDEN FDD7!-GFS</stp>
        <stp>2M Daily Max Temp</stp>
        <tr r="AF49" s="1"/>
      </tp>
      <tp>
        <v>15.89</v>
        <stp/>
        <stp>KDEN FDD6!-GFS</stp>
        <stp>2M Daily Max Temp</stp>
        <tr r="AB49" s="1"/>
      </tp>
      <tp>
        <v>19.190000000000001</v>
        <stp/>
        <stp>KDEN FDD9!-GFS</stp>
        <stp>2M Daily Max Temp</stp>
        <tr r="AN49" s="1"/>
      </tp>
      <tp>
        <v>24.22</v>
        <stp/>
        <stp>KDEN FDD8!-GFS</stp>
        <stp>2M Daily Max Temp</stp>
        <tr r="AJ49" s="1"/>
      </tp>
      <tp>
        <v>27.13</v>
        <stp/>
        <stp>KDFW FDD1!-GFS</stp>
        <stp>2M Daily Max Temp</stp>
        <tr r="H120" s="1"/>
      </tp>
      <tp>
        <v>32.81</v>
        <stp/>
        <stp>KDFW FDD3!-GFS</stp>
        <stp>2M Daily Max Temp</stp>
        <tr r="P120" s="1"/>
      </tp>
      <tp>
        <v>26.9</v>
        <stp/>
        <stp>KDFW FDD2!-GFS</stp>
        <stp>2M Daily Max Temp</stp>
        <tr r="L120" s="1"/>
      </tp>
      <tp>
        <v>27.69</v>
        <stp/>
        <stp>KDFW FDD5!-GFS</stp>
        <stp>2M Daily Max Temp</stp>
        <tr r="X120" s="1"/>
      </tp>
      <tp>
        <v>29.16</v>
        <stp/>
        <stp>KDFW FDD4!-GFS</stp>
        <stp>2M Daily Max Temp</stp>
        <tr r="T120" s="1"/>
      </tp>
      <tp>
        <v>25.19</v>
        <stp/>
        <stp>KDFW FDD7!-GFS</stp>
        <stp>2M Daily Max Temp</stp>
        <tr r="AF120" s="1"/>
      </tp>
      <tp>
        <v>24.72</v>
        <stp/>
        <stp>KDFW FDD6!-GFS</stp>
        <stp>2M Daily Max Temp</stp>
        <tr r="AB120" s="1"/>
      </tp>
      <tp>
        <v>33.93</v>
        <stp/>
        <stp>KDFW FDD9!-GFS</stp>
        <stp>2M Daily Max Temp</stp>
        <tr r="AN120" s="1"/>
      </tp>
      <tp>
        <v>21.48</v>
        <stp/>
        <stp>KDFW FDD8!-GFS</stp>
        <stp>2M Daily Max Temp</stp>
        <tr r="AJ120" s="1"/>
      </tp>
      <tp>
        <v>15.06</v>
        <stp/>
        <stp>KDAY FDD1!-GFS</stp>
        <stp>2M Daily Max Temp</stp>
        <tr r="H22" s="1"/>
      </tp>
      <tp>
        <v>14.59</v>
        <stp/>
        <stp>KDAY FDD3!-GFS</stp>
        <stp>2M Daily Max Temp</stp>
        <tr r="P22" s="1"/>
      </tp>
      <tp>
        <v>9.65</v>
        <stp/>
        <stp>KDAY FDD2!-GFS</stp>
        <stp>2M Daily Max Temp</stp>
        <tr r="L22" s="1"/>
      </tp>
      <tp>
        <v>19.760000000000002</v>
        <stp/>
        <stp>KDAY FDD5!-GFS</stp>
        <stp>2M Daily Max Temp</stp>
        <tr r="X22" s="1"/>
      </tp>
      <tp>
        <v>11.08</v>
        <stp/>
        <stp>KDAY FDD4!-GFS</stp>
        <stp>2M Daily Max Temp</stp>
        <tr r="T22" s="1"/>
      </tp>
      <tp>
        <v>4.8</v>
        <stp/>
        <stp>KDAY FDD7!-GFS</stp>
        <stp>2M Daily Max Temp</stp>
        <tr r="AF22" s="1"/>
      </tp>
      <tp>
        <v>15.37</v>
        <stp/>
        <stp>KDAY FDD6!-GFS</stp>
        <stp>2M Daily Max Temp</stp>
        <tr r="AB22" s="1"/>
      </tp>
      <tp>
        <v>12.64</v>
        <stp/>
        <stp>KDAY FDD9!-GFS</stp>
        <stp>2M Daily Max Temp</stp>
        <tr r="AN22" s="1"/>
      </tp>
      <tp>
        <v>10.47</v>
        <stp/>
        <stp>KDAY FDD8!-GFS</stp>
        <stp>2M Daily Max Temp</stp>
        <tr r="AJ22" s="1"/>
      </tp>
      <tp>
        <v>15.72</v>
        <stp/>
        <stp>KDCA FDD1!-GFS</stp>
        <stp>2M Daily Max Temp</stp>
        <tr r="H99" s="1"/>
      </tp>
      <tp>
        <v>14.43</v>
        <stp/>
        <stp>KDCA FDD3!-GFS</stp>
        <stp>2M Daily Max Temp</stp>
        <tr r="P99" s="1"/>
      </tp>
      <tp>
        <v>17.8</v>
        <stp/>
        <stp>KDCA FDD2!-GFS</stp>
        <stp>2M Daily Max Temp</stp>
        <tr r="L99" s="1"/>
      </tp>
      <tp>
        <v>19.2</v>
        <stp/>
        <stp>KDCA FDD5!-GFS</stp>
        <stp>2M Daily Max Temp</stp>
        <tr r="X99" s="1"/>
      </tp>
      <tp>
        <v>14.91</v>
        <stp/>
        <stp>KDCA FDD4!-GFS</stp>
        <stp>2M Daily Max Temp</stp>
        <tr r="T99" s="1"/>
      </tp>
      <tp>
        <v>14.77</v>
        <stp/>
        <stp>KDCA FDD7!-GFS</stp>
        <stp>2M Daily Max Temp</stp>
        <tr r="AF99" s="1"/>
      </tp>
      <tp>
        <v>17.77</v>
        <stp/>
        <stp>KDCA FDD6!-GFS</stp>
        <stp>2M Daily Max Temp</stp>
        <tr r="AB99" s="1"/>
      </tp>
      <tp>
        <v>12.51</v>
        <stp/>
        <stp>KDCA FDD9!-GFS</stp>
        <stp>2M Daily Max Temp</stp>
        <tr r="AN99" s="1"/>
      </tp>
      <tp>
        <v>10.96</v>
        <stp/>
        <stp>KDCA FDD8!-GFS</stp>
        <stp>2M Daily Max Temp</stp>
        <tr r="AJ99" s="1"/>
      </tp>
      <tp>
        <v>8.94</v>
        <stp/>
        <stp>KSPI FDD9!-GFS</stp>
        <stp>2M Daily Avg Temp</stp>
        <tr r="AO12" s="1"/>
      </tp>
      <tp>
        <v>8.92</v>
        <stp/>
        <stp>KSPI FDD8!-GFS</stp>
        <stp>2M Daily Avg Temp</stp>
        <tr r="AK12" s="1"/>
      </tp>
      <tp>
        <v>14.56</v>
        <stp/>
        <stp>KSPI FDD5!-GFS</stp>
        <stp>2M Daily Avg Temp</stp>
        <tr r="Y12" s="1"/>
      </tp>
      <tp>
        <v>14.61</v>
        <stp/>
        <stp>KSPI FDD4!-GFS</stp>
        <stp>2M Daily Avg Temp</stp>
        <tr r="U12" s="1"/>
      </tp>
      <tp>
        <v>8.14</v>
        <stp/>
        <stp>KSPI FDD7!-GFS</stp>
        <stp>2M Daily Avg Temp</stp>
        <tr r="AG12" s="1"/>
      </tp>
      <tp>
        <v>8.92</v>
        <stp/>
        <stp>KSPI FDD6!-GFS</stp>
        <stp>2M Daily Avg Temp</stp>
        <tr r="AC12" s="1"/>
      </tp>
      <tp>
        <v>11.46</v>
        <stp/>
        <stp>KSPI FDD1!-GFS</stp>
        <stp>2M Daily Avg Temp</stp>
        <tr r="I12" s="1"/>
      </tp>
      <tp>
        <v>12.33</v>
        <stp/>
        <stp>KSPI FDD3!-GFS</stp>
        <stp>2M Daily Avg Temp</stp>
        <tr r="Q12" s="1"/>
      </tp>
      <tp>
        <v>9.2200000000000006</v>
        <stp/>
        <stp>KSPI FDD2!-GFS</stp>
        <stp>2M Daily Avg Temp</stp>
        <tr r="M12" s="1"/>
      </tp>
      <tp>
        <v>11.32</v>
        <stp/>
        <stp>KSTL FDD9!-GFS</stp>
        <stp>2M Daily Avg Temp</stp>
        <tr r="AO106" s="1"/>
      </tp>
      <tp>
        <v>11.48</v>
        <stp/>
        <stp>KSTL FDD8!-GFS</stp>
        <stp>2M Daily Avg Temp</stp>
        <tr r="AK106" s="1"/>
      </tp>
      <tp>
        <v>15.32</v>
        <stp/>
        <stp>KSTL FDD5!-GFS</stp>
        <stp>2M Daily Avg Temp</stp>
        <tr r="Y106" s="1"/>
      </tp>
      <tp>
        <v>15.77</v>
        <stp/>
        <stp>KSTL FDD4!-GFS</stp>
        <stp>2M Daily Avg Temp</stp>
        <tr r="U106" s="1"/>
      </tp>
      <tp>
        <v>9.9</v>
        <stp/>
        <stp>KSTL FDD7!-GFS</stp>
        <stp>2M Daily Avg Temp</stp>
        <tr r="AG106" s="1"/>
      </tp>
      <tp>
        <v>9.9600000000000009</v>
        <stp/>
        <stp>KSTL FDD6!-GFS</stp>
        <stp>2M Daily Avg Temp</stp>
        <tr r="AC106" s="1"/>
      </tp>
      <tp>
        <v>13.78</v>
        <stp/>
        <stp>KSTL FDD1!-GFS</stp>
        <stp>2M Daily Avg Temp</stp>
        <tr r="I106" s="1"/>
      </tp>
      <tp>
        <v>13.98</v>
        <stp/>
        <stp>KSTL FDD3!-GFS</stp>
        <stp>2M Daily Avg Temp</stp>
        <tr r="Q106" s="1"/>
      </tp>
      <tp>
        <v>12.4</v>
        <stp/>
        <stp>KSTL FDD2!-GFS</stp>
        <stp>2M Daily Avg Temp</stp>
        <tr r="M106" s="1"/>
      </tp>
      <tp>
        <v>1</v>
        <stp/>
        <stp>KCON FDD1!-GFS</stp>
        <stp>2M Daily Min Temp</stp>
        <tr r="J64" s="1"/>
      </tp>
      <tp>
        <v>-2.27</v>
        <stp/>
        <stp>KCON FDD3!-GFS</stp>
        <stp>2M Daily Min Temp</stp>
        <tr r="R64" s="1"/>
      </tp>
      <tp>
        <v>-0.54</v>
        <stp/>
        <stp>KCON FDD2!-GFS</stp>
        <stp>2M Daily Min Temp</stp>
        <tr r="N64" s="1"/>
      </tp>
      <tp>
        <v>2.4</v>
        <stp/>
        <stp>KCON FDD5!-GFS</stp>
        <stp>2M Daily Min Temp</stp>
        <tr r="Z64" s="1"/>
      </tp>
      <tp>
        <v>-3.12</v>
        <stp/>
        <stp>KCON FDD4!-GFS</stp>
        <stp>2M Daily Min Temp</stp>
        <tr r="V64" s="1"/>
      </tp>
      <tp>
        <v>4.25</v>
        <stp/>
        <stp>KCON FDD7!-GFS</stp>
        <stp>2M Daily Min Temp</stp>
        <tr r="AH64" s="1"/>
      </tp>
      <tp>
        <v>-1.6</v>
        <stp/>
        <stp>KCON FDD6!-GFS</stp>
        <stp>2M Daily Min Temp</stp>
        <tr r="AD64" s="1"/>
      </tp>
      <tp>
        <v>3.1</v>
        <stp/>
        <stp>KCON FDD9!-GFS</stp>
        <stp>2M Daily Min Temp</stp>
        <tr r="AP64" s="1"/>
      </tp>
      <tp>
        <v>4.9400000000000004</v>
        <stp/>
        <stp>KCON FDD8!-GFS</stp>
        <stp>2M Daily Min Temp</stp>
        <tr r="AL64" s="1"/>
      </tp>
      <tp>
        <v>6.66</v>
        <stp/>
        <stp>KCOU FDD1!-GFS</stp>
        <stp>2M Daily Min Temp</stp>
        <tr r="J96" s="1"/>
      </tp>
      <tp>
        <v>7.05</v>
        <stp/>
        <stp>KCOU FDD3!-GFS</stp>
        <stp>2M Daily Min Temp</stp>
        <tr r="R96" s="1"/>
      </tp>
      <tp>
        <v>5.83</v>
        <stp/>
        <stp>KCOU FDD2!-GFS</stp>
        <stp>2M Daily Min Temp</stp>
        <tr r="N96" s="1"/>
      </tp>
      <tp>
        <v>11.18</v>
        <stp/>
        <stp>KCOU FDD5!-GFS</stp>
        <stp>2M Daily Min Temp</stp>
        <tr r="Z96" s="1"/>
      </tp>
      <tp>
        <v>9.44</v>
        <stp/>
        <stp>KCOU FDD4!-GFS</stp>
        <stp>2M Daily Min Temp</stp>
        <tr r="V96" s="1"/>
      </tp>
      <tp>
        <v>3.54</v>
        <stp/>
        <stp>KCOU FDD7!-GFS</stp>
        <stp>2M Daily Min Temp</stp>
        <tr r="AH96" s="1"/>
      </tp>
      <tp>
        <v>5.0199999999999996</v>
        <stp/>
        <stp>KCOU FDD6!-GFS</stp>
        <stp>2M Daily Min Temp</stp>
        <tr r="AD96" s="1"/>
      </tp>
      <tp>
        <v>9.99</v>
        <stp/>
        <stp>KCOU FDD9!-GFS</stp>
        <stp>2M Daily Min Temp</stp>
        <tr r="AP96" s="1"/>
      </tp>
      <tp>
        <v>2.81</v>
        <stp/>
        <stp>KCOU FDD8!-GFS</stp>
        <stp>2M Daily Min Temp</stp>
        <tr r="AL96" s="1"/>
      </tp>
      <tp>
        <v>3.06</v>
        <stp/>
        <stp>KCOS FDD1!-GFS</stp>
        <stp>2M Daily Min Temp</stp>
        <tr r="J50" s="1"/>
      </tp>
      <tp>
        <v>6.55</v>
        <stp/>
        <stp>KCOS FDD3!-GFS</stp>
        <stp>2M Daily Min Temp</stp>
        <tr r="R50" s="1"/>
      </tp>
      <tp>
        <v>5.74</v>
        <stp/>
        <stp>KCOS FDD2!-GFS</stp>
        <stp>2M Daily Min Temp</stp>
        <tr r="N50" s="1"/>
      </tp>
      <tp>
        <v>4.05</v>
        <stp/>
        <stp>KCOS FDD5!-GFS</stp>
        <stp>2M Daily Min Temp</stp>
        <tr r="Z50" s="1"/>
      </tp>
      <tp>
        <v>5.95</v>
        <stp/>
        <stp>KCOS FDD4!-GFS</stp>
        <stp>2M Daily Min Temp</stp>
        <tr r="V50" s="1"/>
      </tp>
      <tp>
        <v>4.87</v>
        <stp/>
        <stp>KCOS FDD7!-GFS</stp>
        <stp>2M Daily Min Temp</stp>
        <tr r="AH50" s="1"/>
      </tp>
      <tp>
        <v>2.54</v>
        <stp/>
        <stp>KCOS FDD6!-GFS</stp>
        <stp>2M Daily Min Temp</stp>
        <tr r="AD50" s="1"/>
      </tp>
      <tp>
        <v>8.3800000000000008</v>
        <stp/>
        <stp>KCOS FDD9!-GFS</stp>
        <stp>2M Daily Min Temp</stp>
        <tr r="AP50" s="1"/>
      </tp>
      <tp>
        <v>9.02</v>
        <stp/>
        <stp>KCOS FDD8!-GFS</stp>
        <stp>2M Daily Min Temp</stp>
        <tr r="AL50" s="1"/>
      </tp>
      <tp>
        <v>2.27</v>
        <stp/>
        <stp>KCLE FDD1!-GFS</stp>
        <stp>2M Daily Min Temp</stp>
        <tr r="J20" s="1"/>
      </tp>
      <tp>
        <v>-0.05</v>
        <stp/>
        <stp>KCLE FDD3!-GFS</stp>
        <stp>2M Daily Min Temp</stp>
        <tr r="R20" s="1"/>
      </tp>
      <tp>
        <v>2.0699999999999998</v>
        <stp/>
        <stp>KCLE FDD2!-GFS</stp>
        <stp>2M Daily Min Temp</stp>
        <tr r="N20" s="1"/>
      </tp>
      <tp>
        <v>5.13</v>
        <stp/>
        <stp>KCLE FDD5!-GFS</stp>
        <stp>2M Daily Min Temp</stp>
        <tr r="Z20" s="1"/>
      </tp>
      <tp>
        <v>5.82</v>
        <stp/>
        <stp>KCLE FDD4!-GFS</stp>
        <stp>2M Daily Min Temp</stp>
        <tr r="V20" s="1"/>
      </tp>
      <tp>
        <v>3.65</v>
        <stp/>
        <stp>KCLE FDD7!-GFS</stp>
        <stp>2M Daily Min Temp</stp>
        <tr r="AH20" s="1"/>
      </tp>
      <tp>
        <v>6.69</v>
        <stp/>
        <stp>KCLE FDD6!-GFS</stp>
        <stp>2M Daily Min Temp</stp>
        <tr r="AD20" s="1"/>
      </tp>
      <tp>
        <v>1.78</v>
        <stp/>
        <stp>KCLE FDD9!-GFS</stp>
        <stp>2M Daily Min Temp</stp>
        <tr r="AP20" s="1"/>
      </tp>
      <tp>
        <v>1.32</v>
        <stp/>
        <stp>KCLE FDD8!-GFS</stp>
        <stp>2M Daily Min Temp</stp>
        <tr r="AL20" s="1"/>
      </tp>
      <tp>
        <v>10.32</v>
        <stp/>
        <stp>KCLT FDD1!-GFS</stp>
        <stp>2M Daily Min Temp</stp>
        <tr r="J93" s="1"/>
      </tp>
      <tp>
        <v>5.9</v>
        <stp/>
        <stp>KCLT FDD3!-GFS</stp>
        <stp>2M Daily Min Temp</stp>
        <tr r="R93" s="1"/>
      </tp>
      <tp>
        <v>8.7200000000000006</v>
        <stp/>
        <stp>KCLT FDD2!-GFS</stp>
        <stp>2M Daily Min Temp</stp>
        <tr r="N93" s="1"/>
      </tp>
      <tp>
        <v>10.1</v>
        <stp/>
        <stp>KCLT FDD5!-GFS</stp>
        <stp>2M Daily Min Temp</stp>
        <tr r="Z93" s="1"/>
      </tp>
      <tp>
        <v>11.44</v>
        <stp/>
        <stp>KCLT FDD4!-GFS</stp>
        <stp>2M Daily Min Temp</stp>
        <tr r="V93" s="1"/>
      </tp>
      <tp>
        <v>6.75</v>
        <stp/>
        <stp>KCLT FDD7!-GFS</stp>
        <stp>2M Daily Min Temp</stp>
        <tr r="AH93" s="1"/>
      </tp>
      <tp>
        <v>14.81</v>
        <stp/>
        <stp>KCLT FDD6!-GFS</stp>
        <stp>2M Daily Min Temp</stp>
        <tr r="AD93" s="1"/>
      </tp>
      <tp>
        <v>3.3</v>
        <stp/>
        <stp>KCLT FDD9!-GFS</stp>
        <stp>2M Daily Min Temp</stp>
        <tr r="AP93" s="1"/>
      </tp>
      <tp>
        <v>4.4000000000000004</v>
        <stp/>
        <stp>KCLT FDD8!-GFS</stp>
        <stp>2M Daily Min Temp</stp>
        <tr r="AL93" s="1"/>
      </tp>
      <tp>
        <v>5.67</v>
        <stp/>
        <stp>KCVG FDD1!-GFS</stp>
        <stp>2M Daily Min Temp</stp>
        <tr r="J21" s="1"/>
      </tp>
      <tp>
        <v>1.5</v>
        <stp/>
        <stp>KCVG FDD3!-GFS</stp>
        <stp>2M Daily Min Temp</stp>
        <tr r="R21" s="1"/>
      </tp>
      <tp>
        <v>4.58</v>
        <stp/>
        <stp>KCVG FDD2!-GFS</stp>
        <stp>2M Daily Min Temp</stp>
        <tr r="N21" s="1"/>
      </tp>
      <tp>
        <v>8.39</v>
        <stp/>
        <stp>KCVG FDD5!-GFS</stp>
        <stp>2M Daily Min Temp</stp>
        <tr r="Z21" s="1"/>
      </tp>
      <tp>
        <v>8.83</v>
        <stp/>
        <stp>KCVG FDD4!-GFS</stp>
        <stp>2M Daily Min Temp</stp>
        <tr r="V21" s="1"/>
      </tp>
      <tp>
        <v>3.17</v>
        <stp/>
        <stp>KCVG FDD7!-GFS</stp>
        <stp>2M Daily Min Temp</stp>
        <tr r="AH21" s="1"/>
      </tp>
      <tp>
        <v>5.75</v>
        <stp/>
        <stp>KCVG FDD6!-GFS</stp>
        <stp>2M Daily Min Temp</stp>
        <tr r="AD21" s="1"/>
      </tp>
      <tp>
        <v>0.74</v>
        <stp/>
        <stp>KCVG FDD9!-GFS</stp>
        <stp>2M Daily Min Temp</stp>
        <tr r="AP21" s="1"/>
      </tp>
      <tp>
        <v>0.33</v>
        <stp/>
        <stp>KCVG FDD8!-GFS</stp>
        <stp>2M Daily Min Temp</stp>
        <tr r="AL21" s="1"/>
      </tp>
      <tp>
        <v>5.54</v>
        <stp/>
        <stp>KCXY FDD1!-GFS</stp>
        <stp>2M Daily Min Temp</stp>
        <tr r="J44" s="1"/>
      </tp>
      <tp>
        <v>-2.04</v>
        <stp/>
        <stp>KCXY FDD3!-GFS</stp>
        <stp>2M Daily Min Temp</stp>
        <tr r="R44" s="1"/>
      </tp>
      <tp>
        <v>1.25</v>
        <stp/>
        <stp>KCXY FDD2!-GFS</stp>
        <stp>2M Daily Min Temp</stp>
        <tr r="N44" s="1"/>
      </tp>
      <tp>
        <v>6.97</v>
        <stp/>
        <stp>KCXY FDD5!-GFS</stp>
        <stp>2M Daily Min Temp</stp>
        <tr r="Z44" s="1"/>
      </tp>
      <tp>
        <v>1.98</v>
        <stp/>
        <stp>KCXY FDD4!-GFS</stp>
        <stp>2M Daily Min Temp</stp>
        <tr r="V44" s="1"/>
      </tp>
      <tp>
        <v>4.95</v>
        <stp/>
        <stp>KCXY FDD7!-GFS</stp>
        <stp>2M Daily Min Temp</stp>
        <tr r="AH44" s="1"/>
      </tp>
      <tp>
        <v>3.74</v>
        <stp/>
        <stp>KCXY FDD6!-GFS</stp>
        <stp>2M Daily Min Temp</stp>
        <tr r="AD44" s="1"/>
      </tp>
      <tp>
        <v>1.75</v>
        <stp/>
        <stp>KCXY FDD9!-GFS</stp>
        <stp>2M Daily Min Temp</stp>
        <tr r="AP44" s="1"/>
      </tp>
      <tp>
        <v>2.74</v>
        <stp/>
        <stp>KCXY FDD8!-GFS</stp>
        <stp>2M Daily Min Temp</stp>
        <tr r="AL44" s="1"/>
      </tp>
      <tp>
        <v>13.2</v>
        <stp/>
        <stp>KBFL FDD1!-GFS</stp>
        <stp>2M Daily Min Temp</stp>
        <tr r="J77" s="1"/>
      </tp>
      <tp>
        <v>12.15</v>
        <stp/>
        <stp>KBFL FDD3!-GFS</stp>
        <stp>2M Daily Min Temp</stp>
        <tr r="R77" s="1"/>
      </tp>
      <tp>
        <v>11.82</v>
        <stp/>
        <stp>KBFL FDD2!-GFS</stp>
        <stp>2M Daily Min Temp</stp>
        <tr r="N77" s="1"/>
      </tp>
      <tp>
        <v>14.09</v>
        <stp/>
        <stp>KBFL FDD5!-GFS</stp>
        <stp>2M Daily Min Temp</stp>
        <tr r="Z77" s="1"/>
      </tp>
      <tp>
        <v>13.92</v>
        <stp/>
        <stp>KBFL FDD4!-GFS</stp>
        <stp>2M Daily Min Temp</stp>
        <tr r="V77" s="1"/>
      </tp>
      <tp>
        <v>14.4</v>
        <stp/>
        <stp>KBFL FDD7!-GFS</stp>
        <stp>2M Daily Min Temp</stp>
        <tr r="AH77" s="1"/>
      </tp>
      <tp>
        <v>15.29</v>
        <stp/>
        <stp>KBFL FDD6!-GFS</stp>
        <stp>2M Daily Min Temp</stp>
        <tr r="AD77" s="1"/>
      </tp>
      <tp>
        <v>13.88</v>
        <stp/>
        <stp>KBFL FDD9!-GFS</stp>
        <stp>2M Daily Min Temp</stp>
        <tr r="AP77" s="1"/>
      </tp>
      <tp>
        <v>11.82</v>
        <stp/>
        <stp>KBFL FDD8!-GFS</stp>
        <stp>2M Daily Min Temp</stp>
        <tr r="AL77" s="1"/>
      </tp>
      <tp>
        <v>3.18</v>
        <stp/>
        <stp>KBDL FDD1!-GFS</stp>
        <stp>2M Daily Min Temp</stp>
        <tr r="J59" s="1"/>
      </tp>
      <tp>
        <v>-1.61</v>
        <stp/>
        <stp>KBDL FDD3!-GFS</stp>
        <stp>2M Daily Min Temp</stp>
        <tr r="R59" s="1"/>
      </tp>
      <tp>
        <v>0.38</v>
        <stp/>
        <stp>KBDL FDD2!-GFS</stp>
        <stp>2M Daily Min Temp</stp>
        <tr r="N59" s="1"/>
      </tp>
      <tp>
        <v>3.63</v>
        <stp/>
        <stp>KBDL FDD5!-GFS</stp>
        <stp>2M Daily Min Temp</stp>
        <tr r="Z59" s="1"/>
      </tp>
      <tp>
        <v>-1.1200000000000001</v>
        <stp/>
        <stp>KBDL FDD4!-GFS</stp>
        <stp>2M Daily Min Temp</stp>
        <tr r="V59" s="1"/>
      </tp>
      <tp>
        <v>7.7</v>
        <stp/>
        <stp>KBDL FDD7!-GFS</stp>
        <stp>2M Daily Min Temp</stp>
        <tr r="AH59" s="1"/>
      </tp>
      <tp>
        <v>0.39</v>
        <stp/>
        <stp>KBDL FDD6!-GFS</stp>
        <stp>2M Daily Min Temp</stp>
        <tr r="AD59" s="1"/>
      </tp>
      <tp>
        <v>3.51</v>
        <stp/>
        <stp>KBDL FDD9!-GFS</stp>
        <stp>2M Daily Min Temp</stp>
        <tr r="AP59" s="1"/>
      </tp>
      <tp>
        <v>6.03</v>
        <stp/>
        <stp>KBDL FDD8!-GFS</stp>
        <stp>2M Daily Min Temp</stp>
        <tr r="AL59" s="1"/>
      </tp>
      <tp>
        <v>6.62</v>
        <stp/>
        <stp>KBDR FDD1!-GFS</stp>
        <stp>2M Daily Min Temp</stp>
        <tr r="J60" s="1"/>
      </tp>
      <tp>
        <v>0.94</v>
        <stp/>
        <stp>KBDR FDD3!-GFS</stp>
        <stp>2M Daily Min Temp</stp>
        <tr r="R60" s="1"/>
      </tp>
      <tp>
        <v>4.42</v>
        <stp/>
        <stp>KBDR FDD2!-GFS</stp>
        <stp>2M Daily Min Temp</stp>
        <tr r="N60" s="1"/>
      </tp>
      <tp>
        <v>7.83</v>
        <stp/>
        <stp>KBDR FDD5!-GFS</stp>
        <stp>2M Daily Min Temp</stp>
        <tr r="Z60" s="1"/>
      </tp>
      <tp>
        <v>3.16</v>
        <stp/>
        <stp>KBDR FDD4!-GFS</stp>
        <stp>2M Daily Min Temp</stp>
        <tr r="V60" s="1"/>
      </tp>
      <tp>
        <v>9.36</v>
        <stp/>
        <stp>KBDR FDD7!-GFS</stp>
        <stp>2M Daily Min Temp</stp>
        <tr r="AH60" s="1"/>
      </tp>
      <tp>
        <v>5.54</v>
        <stp/>
        <stp>KBDR FDD6!-GFS</stp>
        <stp>2M Daily Min Temp</stp>
        <tr r="AD60" s="1"/>
      </tp>
      <tp>
        <v>5.58</v>
        <stp/>
        <stp>KBDR FDD9!-GFS</stp>
        <stp>2M Daily Min Temp</stp>
        <tr r="AP60" s="1"/>
      </tp>
      <tp>
        <v>7.03</v>
        <stp/>
        <stp>KBDR FDD8!-GFS</stp>
        <stp>2M Daily Min Temp</stp>
        <tr r="AL60" s="1"/>
      </tp>
      <tp>
        <v>3.83</v>
        <stp/>
        <stp>KBIL FDD1!-GFS</stp>
        <stp>2M Daily Min Temp</stp>
        <tr r="J52" s="1"/>
      </tp>
      <tp>
        <v>7.12</v>
        <stp/>
        <stp>KBIL FDD3!-GFS</stp>
        <stp>2M Daily Min Temp</stp>
        <tr r="R52" s="1"/>
      </tp>
      <tp>
        <v>6.16</v>
        <stp/>
        <stp>KBIL FDD2!-GFS</stp>
        <stp>2M Daily Min Temp</stp>
        <tr r="N52" s="1"/>
      </tp>
      <tp>
        <v>3.89</v>
        <stp/>
        <stp>KBIL FDD5!-GFS</stp>
        <stp>2M Daily Min Temp</stp>
        <tr r="Z52" s="1"/>
      </tp>
      <tp>
        <v>6.88</v>
        <stp/>
        <stp>KBIL FDD4!-GFS</stp>
        <stp>2M Daily Min Temp</stp>
        <tr r="V52" s="1"/>
      </tp>
      <tp>
        <v>7.62</v>
        <stp/>
        <stp>KBIL FDD7!-GFS</stp>
        <stp>2M Daily Min Temp</stp>
        <tr r="AH52" s="1"/>
      </tp>
      <tp>
        <v>4.66</v>
        <stp/>
        <stp>KBIL FDD6!-GFS</stp>
        <stp>2M Daily Min Temp</stp>
        <tr r="AD52" s="1"/>
      </tp>
      <tp>
        <v>4.47</v>
        <stp/>
        <stp>KBIL FDD9!-GFS</stp>
        <stp>2M Daily Min Temp</stp>
        <tr r="AP52" s="1"/>
      </tp>
      <tp>
        <v>8.17</v>
        <stp/>
        <stp>KBIL FDD8!-GFS</stp>
        <stp>2M Daily Min Temp</stp>
        <tr r="AL52" s="1"/>
      </tp>
      <tp>
        <v>12.91</v>
        <stp/>
        <stp>KBHM FDD1!-GFS</stp>
        <stp>2M Daily Min Temp</stp>
        <tr r="J26" s="1"/>
      </tp>
      <tp>
        <v>10.62</v>
        <stp/>
        <stp>KBHM FDD3!-GFS</stp>
        <stp>2M Daily Min Temp</stp>
        <tr r="R26" s="1"/>
      </tp>
      <tp>
        <v>12.04</v>
        <stp/>
        <stp>KBHM FDD2!-GFS</stp>
        <stp>2M Daily Min Temp</stp>
        <tr r="N26" s="1"/>
      </tp>
      <tp>
        <v>12.8</v>
        <stp/>
        <stp>KBHM FDD5!-GFS</stp>
        <stp>2M Daily Min Temp</stp>
        <tr r="Z26" s="1"/>
      </tp>
      <tp>
        <v>15.09</v>
        <stp/>
        <stp>KBHM FDD4!-GFS</stp>
        <stp>2M Daily Min Temp</stp>
        <tr r="V26" s="1"/>
      </tp>
      <tp>
        <v>9.2899999999999991</v>
        <stp/>
        <stp>KBHM FDD7!-GFS</stp>
        <stp>2M Daily Min Temp</stp>
        <tr r="AH26" s="1"/>
      </tp>
      <tp>
        <v>14.94</v>
        <stp/>
        <stp>KBHM FDD6!-GFS</stp>
        <stp>2M Daily Min Temp</stp>
        <tr r="AD26" s="1"/>
      </tp>
      <tp>
        <v>8.56</v>
        <stp/>
        <stp>KBHM FDD9!-GFS</stp>
        <stp>2M Daily Min Temp</stp>
        <tr r="AP26" s="1"/>
      </tp>
      <tp>
        <v>8.3699999999999992</v>
        <stp/>
        <stp>KBHM FDD8!-GFS</stp>
        <stp>2M Daily Min Temp</stp>
        <tr r="AL26" s="1"/>
      </tp>
      <tp>
        <v>6.62</v>
        <stp/>
        <stp>KBOI FDD1!-GFS</stp>
        <stp>2M Daily Min Temp</stp>
        <tr r="J51" s="1"/>
      </tp>
      <tp>
        <v>5.99</v>
        <stp/>
        <stp>KBOI FDD3!-GFS</stp>
        <stp>2M Daily Min Temp</stp>
        <tr r="R51" s="1"/>
      </tp>
      <tp>
        <v>7.23</v>
        <stp/>
        <stp>KBOI FDD2!-GFS</stp>
        <stp>2M Daily Min Temp</stp>
        <tr r="N51" s="1"/>
      </tp>
      <tp>
        <v>3.51</v>
        <stp/>
        <stp>KBOI FDD5!-GFS</stp>
        <stp>2M Daily Min Temp</stp>
        <tr r="Z51" s="1"/>
      </tp>
      <tp>
        <v>6.5</v>
        <stp/>
        <stp>KBOI FDD4!-GFS</stp>
        <stp>2M Daily Min Temp</stp>
        <tr r="V51" s="1"/>
      </tp>
      <tp>
        <v>8.31</v>
        <stp/>
        <stp>KBOI FDD7!-GFS</stp>
        <stp>2M Daily Min Temp</stp>
        <tr r="AH51" s="1"/>
      </tp>
      <tp>
        <v>7.39</v>
        <stp/>
        <stp>KBOI FDD6!-GFS</stp>
        <stp>2M Daily Min Temp</stp>
        <tr r="AD51" s="1"/>
      </tp>
      <tp>
        <v>3.22</v>
        <stp/>
        <stp>KBOI FDD9!-GFS</stp>
        <stp>2M Daily Min Temp</stp>
        <tr r="AP51" s="1"/>
      </tp>
      <tp>
        <v>7.33</v>
        <stp/>
        <stp>KBOI FDD8!-GFS</stp>
        <stp>2M Daily Min Temp</stp>
        <tr r="AL51" s="1"/>
      </tp>
      <tp>
        <v>4.95</v>
        <stp/>
        <stp>KBOS FDD1!-GFS</stp>
        <stp>2M Daily Min Temp</stp>
        <tr r="J62" s="1"/>
      </tp>
      <tp>
        <v>0.64</v>
        <stp/>
        <stp>KBOS FDD3!-GFS</stp>
        <stp>2M Daily Min Temp</stp>
        <tr r="R62" s="1"/>
      </tp>
      <tp>
        <v>3.36</v>
        <stp/>
        <stp>KBOS FDD2!-GFS</stp>
        <stp>2M Daily Min Temp</stp>
        <tr r="N62" s="1"/>
      </tp>
      <tp>
        <v>5.9</v>
        <stp/>
        <stp>KBOS FDD5!-GFS</stp>
        <stp>2M Daily Min Temp</stp>
        <tr r="Z62" s="1"/>
      </tp>
      <tp>
        <v>1.01</v>
        <stp/>
        <stp>KBOS FDD4!-GFS</stp>
        <stp>2M Daily Min Temp</stp>
        <tr r="V62" s="1"/>
      </tp>
      <tp>
        <v>6.91</v>
        <stp/>
        <stp>KBOS FDD7!-GFS</stp>
        <stp>2M Daily Min Temp</stp>
        <tr r="AH62" s="1"/>
      </tp>
      <tp>
        <v>3.91</v>
        <stp/>
        <stp>KBOS FDD6!-GFS</stp>
        <stp>2M Daily Min Temp</stp>
        <tr r="AD62" s="1"/>
      </tp>
      <tp>
        <v>5.85</v>
        <stp/>
        <stp>KBOS FDD9!-GFS</stp>
        <stp>2M Daily Min Temp</stp>
        <tr r="AP62" s="1"/>
      </tp>
      <tp>
        <v>7.43</v>
        <stp/>
        <stp>KBOS FDD8!-GFS</stp>
        <stp>2M Daily Min Temp</stp>
        <tr r="AL62" s="1"/>
      </tp>
      <tp>
        <v>9.35</v>
        <stp/>
        <stp>KBNA FDD1!-GFS</stp>
        <stp>2M Daily Min Temp</stp>
        <tr r="J32" s="1"/>
      </tp>
      <tp>
        <v>8.23</v>
        <stp/>
        <stp>KBNA FDD3!-GFS</stp>
        <stp>2M Daily Min Temp</stp>
        <tr r="R32" s="1"/>
      </tp>
      <tp>
        <v>11.66</v>
        <stp/>
        <stp>KBNA FDD2!-GFS</stp>
        <stp>2M Daily Min Temp</stp>
        <tr r="N32" s="1"/>
      </tp>
      <tp>
        <v>11.65</v>
        <stp/>
        <stp>KBNA FDD5!-GFS</stp>
        <stp>2M Daily Min Temp</stp>
        <tr r="Z32" s="1"/>
      </tp>
      <tp>
        <v>12.24</v>
        <stp/>
        <stp>KBNA FDD4!-GFS</stp>
        <stp>2M Daily Min Temp</stp>
        <tr r="V32" s="1"/>
      </tp>
      <tp>
        <v>6.04</v>
        <stp/>
        <stp>KBNA FDD7!-GFS</stp>
        <stp>2M Daily Min Temp</stp>
        <tr r="AH32" s="1"/>
      </tp>
      <tp>
        <v>11.05</v>
        <stp/>
        <stp>KBNA FDD6!-GFS</stp>
        <stp>2M Daily Min Temp</stp>
        <tr r="AD32" s="1"/>
      </tp>
      <tp>
        <v>6.78</v>
        <stp/>
        <stp>KBNA FDD9!-GFS</stp>
        <stp>2M Daily Min Temp</stp>
        <tr r="AP32" s="1"/>
      </tp>
      <tp>
        <v>4.8600000000000003</v>
        <stp/>
        <stp>KBNA FDD8!-GFS</stp>
        <stp>2M Daily Min Temp</stp>
        <tr r="AL32" s="1"/>
      </tp>
      <tp t="s">
        <v>KRIC RICHMOND INTERNATIONAL AIRPO - GFS Progression Day 1 all runs</v>
        <stp/>
        <stp>KRIC FDD1!-GFS</stp>
        <stp>Description</stp>
        <tr r="G97" s="1"/>
      </tp>
      <tp t="s">
        <v>KROC GREATER ROCHESTER INTERNATIO - GFS Progression Day 1 all runs</v>
        <stp/>
        <stp>KROC FDD1!-GFS</stp>
        <stp>Description</stp>
        <tr r="G41" s="1"/>
      </tp>
      <tp t="s">
        <v>KSAC SACRAMENTO EXECUTIVE AIRPORT - GFS Progression Day 1 all runs</v>
        <stp/>
        <stp>KSAC FDD1!-GFS</stp>
        <stp>Description</stp>
        <tr r="G72" s="1"/>
      </tp>
      <tp t="s">
        <v>KSJC N Y. MINETA SN JO INTL APT - GFS Progression Day 1 all runs</v>
        <stp/>
        <stp>KSJC FDD1!-GFS</stp>
        <stp>Description</stp>
        <tr r="G76" s="1"/>
      </tp>
      <tp t="s">
        <v>KSLC SALT LAKE CITY INTERNATIONAL - GFS Progression Day 1 all runs</v>
        <stp/>
        <stp>KSLC FDD1!-GFS</stp>
        <stp>Description</stp>
        <tr r="G56" s="1"/>
      </tp>
      <tp t="s">
        <v>KNYC CENTRAL PARK - GFS Progression Day 1 all runs</v>
        <stp/>
        <stp>KNYC FDD1!-GFS</stp>
        <stp>Description</stp>
        <tr r="G39" s="1"/>
      </tp>
      <tp t="s">
        <v>KOKC WILL ROGERS WORLD AIRPORT - GFS Progression Day 1 all runs</v>
        <stp/>
        <stp>KOKC FDD1!-GFS</stp>
        <stp>Description</stp>
        <tr r="G117" s="1"/>
      </tp>
      <tp>
        <v>23.8</v>
        <stp/>
        <stp>KJAN FDD1!-GFS</stp>
        <stp>2M Daily Max Temp</stp>
        <tr r="H31" s="1"/>
      </tp>
      <tp>
        <v>25.22</v>
        <stp/>
        <stp>KJAN FDD3!-GFS</stp>
        <stp>2M Daily Max Temp</stp>
        <tr r="P31" s="1"/>
      </tp>
      <tp>
        <v>25.77</v>
        <stp/>
        <stp>KJAN FDD2!-GFS</stp>
        <stp>2M Daily Max Temp</stp>
        <tr r="L31" s="1"/>
      </tp>
      <tp>
        <v>29.38</v>
        <stp/>
        <stp>KJAN FDD5!-GFS</stp>
        <stp>2M Daily Max Temp</stp>
        <tr r="X31" s="1"/>
      </tp>
      <tp>
        <v>25.48</v>
        <stp/>
        <stp>KJAN FDD4!-GFS</stp>
        <stp>2M Daily Max Temp</stp>
        <tr r="T31" s="1"/>
      </tp>
      <tp>
        <v>20.09</v>
        <stp/>
        <stp>KJAN FDD7!-GFS</stp>
        <stp>2M Daily Max Temp</stp>
        <tr r="AF31" s="1"/>
      </tp>
      <tp>
        <v>23.97</v>
        <stp/>
        <stp>KJAN FDD6!-GFS</stp>
        <stp>2M Daily Max Temp</stp>
        <tr r="AB31" s="1"/>
      </tp>
      <tp>
        <v>23.49</v>
        <stp/>
        <stp>KJAN FDD9!-GFS</stp>
        <stp>2M Daily Max Temp</stp>
        <tr r="AN31" s="1"/>
      </tp>
      <tp>
        <v>22.42</v>
        <stp/>
        <stp>KJAN FDD8!-GFS</stp>
        <stp>2M Daily Max Temp</stp>
        <tr r="AJ31" s="1"/>
      </tp>
      <tp>
        <v>10.16</v>
        <stp/>
        <stp>KBWI FDD1!-GFS</stp>
        <stp>2M Daily Min Temp</stp>
        <tr r="J92" s="1"/>
      </tp>
      <tp>
        <v>2.34</v>
        <stp/>
        <stp>KBWI FDD3!-GFS</stp>
        <stp>2M Daily Min Temp</stp>
        <tr r="R92" s="1"/>
      </tp>
      <tp>
        <v>6.05</v>
        <stp/>
        <stp>KBWI FDD2!-GFS</stp>
        <stp>2M Daily Min Temp</stp>
        <tr r="N92" s="1"/>
      </tp>
      <tp>
        <v>11.43</v>
        <stp/>
        <stp>KBWI FDD5!-GFS</stp>
        <stp>2M Daily Min Temp</stp>
        <tr r="Z92" s="1"/>
      </tp>
      <tp>
        <v>7.35</v>
        <stp/>
        <stp>KBWI FDD4!-GFS</stp>
        <stp>2M Daily Min Temp</stp>
        <tr r="V92" s="1"/>
      </tp>
      <tp>
        <v>7.45</v>
        <stp/>
        <stp>KBWI FDD7!-GFS</stp>
        <stp>2M Daily Min Temp</stp>
        <tr r="AH92" s="1"/>
      </tp>
      <tp>
        <v>10.11</v>
        <stp/>
        <stp>KBWI FDD6!-GFS</stp>
        <stp>2M Daily Min Temp</stp>
        <tr r="AD92" s="1"/>
      </tp>
      <tp>
        <v>3.7</v>
        <stp/>
        <stp>KBWI FDD9!-GFS</stp>
        <stp>2M Daily Min Temp</stp>
        <tr r="AP92" s="1"/>
      </tp>
      <tp>
        <v>5.12</v>
        <stp/>
        <stp>KBWI FDD8!-GFS</stp>
        <stp>2M Daily Min Temp</stp>
        <tr r="AL92" s="1"/>
      </tp>
      <tp>
        <v>29.32</v>
        <stp/>
        <stp>KJAX FDD1!-GFS</stp>
        <stp>2M Daily Max Temp</stp>
        <tr r="H87" s="1"/>
      </tp>
      <tp>
        <v>25.57</v>
        <stp/>
        <stp>KJAX FDD3!-GFS</stp>
        <stp>2M Daily Max Temp</stp>
        <tr r="P87" s="1"/>
      </tp>
      <tp>
        <v>28.8</v>
        <stp/>
        <stp>KJAX FDD2!-GFS</stp>
        <stp>2M Daily Max Temp</stp>
        <tr r="L87" s="1"/>
      </tp>
      <tp>
        <v>30.64</v>
        <stp/>
        <stp>KJAX FDD5!-GFS</stp>
        <stp>2M Daily Max Temp</stp>
        <tr r="X87" s="1"/>
      </tp>
      <tp>
        <v>31.28</v>
        <stp/>
        <stp>KJAX FDD4!-GFS</stp>
        <stp>2M Daily Max Temp</stp>
        <tr r="T87" s="1"/>
      </tp>
      <tp>
        <v>27.64</v>
        <stp/>
        <stp>KJAX FDD7!-GFS</stp>
        <stp>2M Daily Max Temp</stp>
        <tr r="AF87" s="1"/>
      </tp>
      <tp>
        <v>30.1</v>
        <stp/>
        <stp>KJAX FDD6!-GFS</stp>
        <stp>2M Daily Max Temp</stp>
        <tr r="AB87" s="1"/>
      </tp>
      <tp>
        <v>25.51</v>
        <stp/>
        <stp>KJAX FDD9!-GFS</stp>
        <stp>2M Daily Max Temp</stp>
        <tr r="AN87" s="1"/>
      </tp>
      <tp>
        <v>24.27</v>
        <stp/>
        <stp>KJAX FDD8!-GFS</stp>
        <stp>2M Daily Max Temp</stp>
        <tr r="AJ87" s="1"/>
      </tp>
      <tp>
        <v>0.5</v>
        <stp/>
        <stp>KBUF FDD1!-GFS</stp>
        <stp>2M Daily Min Temp</stp>
        <tr r="J40" s="1"/>
      </tp>
      <tp>
        <v>-1.8</v>
        <stp/>
        <stp>KBUF FDD3!-GFS</stp>
        <stp>2M Daily Min Temp</stp>
        <tr r="R40" s="1"/>
      </tp>
      <tp>
        <v>-0.54</v>
        <stp/>
        <stp>KBUF FDD2!-GFS</stp>
        <stp>2M Daily Min Temp</stp>
        <tr r="N40" s="1"/>
      </tp>
      <tp>
        <v>2.79</v>
        <stp/>
        <stp>KBUF FDD5!-GFS</stp>
        <stp>2M Daily Min Temp</stp>
        <tr r="Z40" s="1"/>
      </tp>
      <tp>
        <v>0.64</v>
        <stp/>
        <stp>KBUF FDD4!-GFS</stp>
        <stp>2M Daily Min Temp</stp>
        <tr r="V40" s="1"/>
      </tp>
      <tp>
        <v>3.08</v>
        <stp/>
        <stp>KBUF FDD7!-GFS</stp>
        <stp>2M Daily Min Temp</stp>
        <tr r="AH40" s="1"/>
      </tp>
      <tp>
        <v>3.63</v>
        <stp/>
        <stp>KBUF FDD6!-GFS</stp>
        <stp>2M Daily Min Temp</stp>
        <tr r="AD40" s="1"/>
      </tp>
      <tp>
        <v>0.85</v>
        <stp/>
        <stp>KBUF FDD9!-GFS</stp>
        <stp>2M Daily Min Temp</stp>
        <tr r="AP40" s="1"/>
      </tp>
      <tp>
        <v>-0.36</v>
        <stp/>
        <stp>KBUF FDD8!-GFS</stp>
        <stp>2M Daily Min Temp</stp>
        <tr r="AL40" s="1"/>
      </tp>
      <tp>
        <v>-2.02</v>
        <stp/>
        <stp>KBTV FDD1!-GFS</stp>
        <stp>2M Daily Min Temp</stp>
        <tr r="J66" s="1"/>
      </tp>
      <tp>
        <v>-4.17</v>
        <stp/>
        <stp>KBTV FDD3!-GFS</stp>
        <stp>2M Daily Min Temp</stp>
        <tr r="R66" s="1"/>
      </tp>
      <tp>
        <v>-0.54</v>
        <stp/>
        <stp>KBTV FDD2!-GFS</stp>
        <stp>2M Daily Min Temp</stp>
        <tr r="N66" s="1"/>
      </tp>
      <tp>
        <v>1.32</v>
        <stp/>
        <stp>KBTV FDD5!-GFS</stp>
        <stp>2M Daily Min Temp</stp>
        <tr r="Z66" s="1"/>
      </tp>
      <tp>
        <v>-3.29</v>
        <stp/>
        <stp>KBTV FDD4!-GFS</stp>
        <stp>2M Daily Min Temp</stp>
        <tr r="V66" s="1"/>
      </tp>
      <tp>
        <v>4.0599999999999996</v>
        <stp/>
        <stp>KBTV FDD7!-GFS</stp>
        <stp>2M Daily Min Temp</stp>
        <tr r="AH66" s="1"/>
      </tp>
      <tp>
        <v>-1.2</v>
        <stp/>
        <stp>KBTV FDD6!-GFS</stp>
        <stp>2M Daily Min Temp</stp>
        <tr r="AD66" s="1"/>
      </tp>
      <tp>
        <v>1.37</v>
        <stp/>
        <stp>KBTV FDD9!-GFS</stp>
        <stp>2M Daily Min Temp</stp>
        <tr r="AP66" s="1"/>
      </tp>
      <tp>
        <v>2.52</v>
        <stp/>
        <stp>KBTV FDD8!-GFS</stp>
        <stp>2M Daily Min Temp</stp>
        <tr r="AL66" s="1"/>
      </tp>
      <tp>
        <v>15.29</v>
        <stp/>
        <stp>KBTR FDD1!-GFS</stp>
        <stp>2M Daily Min Temp</stp>
        <tr r="J116" s="1"/>
      </tp>
      <tp>
        <v>18.12</v>
        <stp/>
        <stp>KBTR FDD3!-GFS</stp>
        <stp>2M Daily Min Temp</stp>
        <tr r="R116" s="1"/>
      </tp>
      <tp>
        <v>15.97</v>
        <stp/>
        <stp>KBTR FDD2!-GFS</stp>
        <stp>2M Daily Min Temp</stp>
        <tr r="N116" s="1"/>
      </tp>
      <tp>
        <v>18.010000000000002</v>
        <stp/>
        <stp>KBTR FDD5!-GFS</stp>
        <stp>2M Daily Min Temp</stp>
        <tr r="Z116" s="1"/>
      </tp>
      <tp>
        <v>20.63</v>
        <stp/>
        <stp>KBTR FDD4!-GFS</stp>
        <stp>2M Daily Min Temp</stp>
        <tr r="V116" s="1"/>
      </tp>
      <tp>
        <v>12.6</v>
        <stp/>
        <stp>KBTR FDD7!-GFS</stp>
        <stp>2M Daily Min Temp</stp>
        <tr r="AH116" s="1"/>
      </tp>
      <tp>
        <v>17.25</v>
        <stp/>
        <stp>KBTR FDD6!-GFS</stp>
        <stp>2M Daily Min Temp</stp>
        <tr r="AD116" s="1"/>
      </tp>
      <tp>
        <v>14.61</v>
        <stp/>
        <stp>KBTR FDD9!-GFS</stp>
        <stp>2M Daily Min Temp</stp>
        <tr r="AP116" s="1"/>
      </tp>
      <tp>
        <v>11.98</v>
        <stp/>
        <stp>KBTR FDD8!-GFS</stp>
        <stp>2M Daily Min Temp</stp>
        <tr r="AL116" s="1"/>
      </tp>
      <tp>
        <v>9.52</v>
        <stp/>
        <stp>KABQ FDD1!-GFS</stp>
        <stp>2M Daily Min Temp</stp>
        <tr r="J55" s="1"/>
      </tp>
      <tp>
        <v>9.3000000000000007</v>
        <stp/>
        <stp>KABQ FDD3!-GFS</stp>
        <stp>2M Daily Min Temp</stp>
        <tr r="R55" s="1"/>
      </tp>
      <tp>
        <v>10.51</v>
        <stp/>
        <stp>KABQ FDD2!-GFS</stp>
        <stp>2M Daily Min Temp</stp>
        <tr r="N55" s="1"/>
      </tp>
      <tp>
        <v>10.71</v>
        <stp/>
        <stp>KABQ FDD5!-GFS</stp>
        <stp>2M Daily Min Temp</stp>
        <tr r="Z55" s="1"/>
      </tp>
      <tp>
        <v>9.2899999999999991</v>
        <stp/>
        <stp>KABQ FDD4!-GFS</stp>
        <stp>2M Daily Min Temp</stp>
        <tr r="V55" s="1"/>
      </tp>
      <tp>
        <v>12.52</v>
        <stp/>
        <stp>KABQ FDD7!-GFS</stp>
        <stp>2M Daily Min Temp</stp>
        <tr r="AH55" s="1"/>
      </tp>
      <tp>
        <v>7.77</v>
        <stp/>
        <stp>KABQ FDD6!-GFS</stp>
        <stp>2M Daily Min Temp</stp>
        <tr r="AD55" s="1"/>
      </tp>
      <tp>
        <v>13.57</v>
        <stp/>
        <stp>KABQ FDD9!-GFS</stp>
        <stp>2M Daily Min Temp</stp>
        <tr r="AP55" s="1"/>
      </tp>
      <tp>
        <v>13.13</v>
        <stp/>
        <stp>KABQ FDD8!-GFS</stp>
        <stp>2M Daily Min Temp</stp>
        <tr r="AL55" s="1"/>
      </tp>
      <tp>
        <v>15.08</v>
        <stp/>
        <stp>KAGS FDD1!-GFS</stp>
        <stp>2M Daily Min Temp</stp>
        <tr r="J90" s="1"/>
      </tp>
      <tp>
        <v>9.7899999999999991</v>
        <stp/>
        <stp>KAGS FDD3!-GFS</stp>
        <stp>2M Daily Min Temp</stp>
        <tr r="R90" s="1"/>
      </tp>
      <tp>
        <v>12.69</v>
        <stp/>
        <stp>KAGS FDD2!-GFS</stp>
        <stp>2M Daily Min Temp</stp>
        <tr r="N90" s="1"/>
      </tp>
      <tp>
        <v>13.99</v>
        <stp/>
        <stp>KAGS FDD5!-GFS</stp>
        <stp>2M Daily Min Temp</stp>
        <tr r="Z90" s="1"/>
      </tp>
      <tp>
        <v>14.73</v>
        <stp/>
        <stp>KAGS FDD4!-GFS</stp>
        <stp>2M Daily Min Temp</stp>
        <tr r="V90" s="1"/>
      </tp>
      <tp>
        <v>12.72</v>
        <stp/>
        <stp>KAGS FDD7!-GFS</stp>
        <stp>2M Daily Min Temp</stp>
        <tr r="AH90" s="1"/>
      </tp>
      <tp>
        <v>18.61</v>
        <stp/>
        <stp>KAGS FDD6!-GFS</stp>
        <stp>2M Daily Min Temp</stp>
        <tr r="AD90" s="1"/>
      </tp>
      <tp>
        <v>7.59</v>
        <stp/>
        <stp>KAGS FDD9!-GFS</stp>
        <stp>2M Daily Min Temp</stp>
        <tr r="AP90" s="1"/>
      </tp>
      <tp>
        <v>8.41</v>
        <stp/>
        <stp>KAGS FDD8!-GFS</stp>
        <stp>2M Daily Min Temp</stp>
        <tr r="AL90" s="1"/>
      </tp>
      <tp>
        <v>32.53</v>
        <stp/>
        <stp>KIAH FDD1!-GFS</stp>
        <stp>2M Daily Max Temp</stp>
        <tr r="H119" s="1"/>
      </tp>
      <tp>
        <v>28.72</v>
        <stp/>
        <stp>KIAH FDD3!-GFS</stp>
        <stp>2M Daily Max Temp</stp>
        <tr r="P119" s="1"/>
      </tp>
      <tp>
        <v>31.91</v>
        <stp/>
        <stp>KIAH FDD2!-GFS</stp>
        <stp>2M Daily Max Temp</stp>
        <tr r="L119" s="1"/>
      </tp>
      <tp>
        <v>35.090000000000003</v>
        <stp/>
        <stp>KIAH FDD5!-GFS</stp>
        <stp>2M Daily Max Temp</stp>
        <tr r="X119" s="1"/>
      </tp>
      <tp>
        <v>32.840000000000003</v>
        <stp/>
        <stp>KIAH FDD4!-GFS</stp>
        <stp>2M Daily Max Temp</stp>
        <tr r="T119" s="1"/>
      </tp>
      <tp>
        <v>27.9</v>
        <stp/>
        <stp>KIAH FDD7!-GFS</stp>
        <stp>2M Daily Max Temp</stp>
        <tr r="AF119" s="1"/>
      </tp>
      <tp>
        <v>29.54</v>
        <stp/>
        <stp>KIAH FDD6!-GFS</stp>
        <stp>2M Daily Max Temp</stp>
        <tr r="AB119" s="1"/>
      </tp>
      <tp>
        <v>30.11</v>
        <stp/>
        <stp>KIAH FDD9!-GFS</stp>
        <stp>2M Daily Max Temp</stp>
        <tr r="AN119" s="1"/>
      </tp>
      <tp>
        <v>27.03</v>
        <stp/>
        <stp>KIAH FDD8!-GFS</stp>
        <stp>2M Daily Max Temp</stp>
        <tr r="AJ119" s="1"/>
      </tp>
      <tp>
        <v>22.09</v>
        <stp/>
        <stp>KICT FDD1!-GFS</stp>
        <stp>2M Daily Max Temp</stp>
        <tr r="H104" s="1"/>
      </tp>
      <tp>
        <v>18.11</v>
        <stp/>
        <stp>KICT FDD3!-GFS</stp>
        <stp>2M Daily Max Temp</stp>
        <tr r="P104" s="1"/>
      </tp>
      <tp>
        <v>21.48</v>
        <stp/>
        <stp>KICT FDD2!-GFS</stp>
        <stp>2M Daily Max Temp</stp>
        <tr r="L104" s="1"/>
      </tp>
      <tp>
        <v>19.86</v>
        <stp/>
        <stp>KICT FDD5!-GFS</stp>
        <stp>2M Daily Max Temp</stp>
        <tr r="X104" s="1"/>
      </tp>
      <tp>
        <v>25.52</v>
        <stp/>
        <stp>KICT FDD4!-GFS</stp>
        <stp>2M Daily Max Temp</stp>
        <tr r="T104" s="1"/>
      </tp>
      <tp>
        <v>18.46</v>
        <stp/>
        <stp>KICT FDD7!-GFS</stp>
        <stp>2M Daily Max Temp</stp>
        <tr r="AF104" s="1"/>
      </tp>
      <tp>
        <v>18.3</v>
        <stp/>
        <stp>KICT FDD6!-GFS</stp>
        <stp>2M Daily Max Temp</stp>
        <tr r="AB104" s="1"/>
      </tp>
      <tp>
        <v>22.96</v>
        <stp/>
        <stp>KICT FDD9!-GFS</stp>
        <stp>2M Daily Max Temp</stp>
        <tr r="AN104" s="1"/>
      </tp>
      <tp>
        <v>16.84</v>
        <stp/>
        <stp>KICT FDD8!-GFS</stp>
        <stp>2M Daily Max Temp</stp>
        <tr r="AJ104" s="1"/>
      </tp>
      <tp>
        <v>15.78</v>
        <stp/>
        <stp>KAUS FDD1!-GFS</stp>
        <stp>2M Daily Min Temp</stp>
        <tr r="J122" s="1"/>
      </tp>
      <tp>
        <v>20.49</v>
        <stp/>
        <stp>KAUS FDD3!-GFS</stp>
        <stp>2M Daily Min Temp</stp>
        <tr r="R122" s="1"/>
      </tp>
      <tp>
        <v>18.7</v>
        <stp/>
        <stp>KAUS FDD2!-GFS</stp>
        <stp>2M Daily Min Temp</stp>
        <tr r="N122" s="1"/>
      </tp>
      <tp>
        <v>18.420000000000002</v>
        <stp/>
        <stp>KAUS FDD5!-GFS</stp>
        <stp>2M Daily Min Temp</stp>
        <tr r="Z122" s="1"/>
      </tp>
      <tp>
        <v>18.55</v>
        <stp/>
        <stp>KAUS FDD4!-GFS</stp>
        <stp>2M Daily Min Temp</stp>
        <tr r="V122" s="1"/>
      </tp>
      <tp>
        <v>14.33</v>
        <stp/>
        <stp>KAUS FDD7!-GFS</stp>
        <stp>2M Daily Min Temp</stp>
        <tr r="AH122" s="1"/>
      </tp>
      <tp>
        <v>17.600000000000001</v>
        <stp/>
        <stp>KAUS FDD6!-GFS</stp>
        <stp>2M Daily Min Temp</stp>
        <tr r="AD122" s="1"/>
      </tp>
      <tp>
        <v>20.85</v>
        <stp/>
        <stp>KAUS FDD9!-GFS</stp>
        <stp>2M Daily Min Temp</stp>
        <tr r="AP122" s="1"/>
      </tp>
      <tp>
        <v>15.41</v>
        <stp/>
        <stp>KAUS FDD8!-GFS</stp>
        <stp>2M Daily Min Temp</stp>
        <tr r="AL122" s="1"/>
      </tp>
      <tp>
        <v>14.18</v>
        <stp/>
        <stp>KATL FDD1!-GFS</stp>
        <stp>2M Daily Min Temp</stp>
        <tr r="J89" s="1"/>
      </tp>
      <tp>
        <v>12.29</v>
        <stp/>
        <stp>KATL FDD3!-GFS</stp>
        <stp>2M Daily Min Temp</stp>
        <tr r="R89" s="1"/>
      </tp>
      <tp>
        <v>13.71</v>
        <stp/>
        <stp>KATL FDD2!-GFS</stp>
        <stp>2M Daily Min Temp</stp>
        <tr r="N89" s="1"/>
      </tp>
      <tp>
        <v>14.03</v>
        <stp/>
        <stp>KATL FDD5!-GFS</stp>
        <stp>2M Daily Min Temp</stp>
        <tr r="Z89" s="1"/>
      </tp>
      <tp>
        <v>14.06</v>
        <stp/>
        <stp>KATL FDD4!-GFS</stp>
        <stp>2M Daily Min Temp</stp>
        <tr r="V89" s="1"/>
      </tp>
      <tp>
        <v>10.99</v>
        <stp/>
        <stp>KATL FDD7!-GFS</stp>
        <stp>2M Daily Min Temp</stp>
        <tr r="AH89" s="1"/>
      </tp>
      <tp>
        <v>17.46</v>
        <stp/>
        <stp>KATL FDD6!-GFS</stp>
        <stp>2M Daily Min Temp</stp>
        <tr r="AD89" s="1"/>
      </tp>
      <tp>
        <v>9.9700000000000006</v>
        <stp/>
        <stp>KATL FDD9!-GFS</stp>
        <stp>2M Daily Min Temp</stp>
        <tr r="AP89" s="1"/>
      </tp>
      <tp>
        <v>8.76</v>
        <stp/>
        <stp>KATL FDD8!-GFS</stp>
        <stp>2M Daily Min Temp</stp>
        <tr r="AL89" s="1"/>
      </tp>
      <tp>
        <v>13.86</v>
        <stp/>
        <stp>KILG FDD1!-GFS</stp>
        <stp>2M Daily Max Temp</stp>
        <tr r="H83" s="1"/>
      </tp>
      <tp>
        <v>11.65</v>
        <stp/>
        <stp>KILG FDD3!-GFS</stp>
        <stp>2M Daily Max Temp</stp>
        <tr r="P83" s="1"/>
      </tp>
      <tp>
        <v>15.5</v>
        <stp/>
        <stp>KILG FDD2!-GFS</stp>
        <stp>2M Daily Max Temp</stp>
        <tr r="L83" s="1"/>
      </tp>
      <tp>
        <v>17.23</v>
        <stp/>
        <stp>KILG FDD5!-GFS</stp>
        <stp>2M Daily Max Temp</stp>
        <tr r="X83" s="1"/>
      </tp>
      <tp>
        <v>13.4</v>
        <stp/>
        <stp>KILG FDD4!-GFS</stp>
        <stp>2M Daily Max Temp</stp>
        <tr r="T83" s="1"/>
      </tp>
      <tp>
        <v>16.600000000000001</v>
        <stp/>
        <stp>KILG FDD7!-GFS</stp>
        <stp>2M Daily Max Temp</stp>
        <tr r="AF83" s="1"/>
      </tp>
      <tp>
        <v>16.79</v>
        <stp/>
        <stp>KILG FDD6!-GFS</stp>
        <stp>2M Daily Max Temp</stp>
        <tr r="AB83" s="1"/>
      </tp>
      <tp>
        <v>11.57</v>
        <stp/>
        <stp>KILG FDD9!-GFS</stp>
        <stp>2M Daily Max Temp</stp>
        <tr r="AN83" s="1"/>
      </tp>
      <tp>
        <v>11.34</v>
        <stp/>
        <stp>KILG FDD8!-GFS</stp>
        <stp>2M Daily Max Temp</stp>
        <tr r="AJ83" s="1"/>
      </tp>
      <tp>
        <v>16.600000000000001</v>
        <stp/>
        <stp>KIND FDD1!-GFS</stp>
        <stp>2M Daily Max Temp</stp>
        <tr r="H13" s="1"/>
      </tp>
      <tp>
        <v>17.73</v>
        <stp/>
        <stp>KIND FDD3!-GFS</stp>
        <stp>2M Daily Max Temp</stp>
        <tr r="P13" s="1"/>
      </tp>
      <tp>
        <v>11.4</v>
        <stp/>
        <stp>KIND FDD2!-GFS</stp>
        <stp>2M Daily Max Temp</stp>
        <tr r="L13" s="1"/>
      </tp>
      <tp>
        <v>21.09</v>
        <stp/>
        <stp>KIND FDD5!-GFS</stp>
        <stp>2M Daily Max Temp</stp>
        <tr r="X13" s="1"/>
      </tp>
      <tp>
        <v>16.03</v>
        <stp/>
        <stp>KIND FDD4!-GFS</stp>
        <stp>2M Daily Max Temp</stp>
        <tr r="T13" s="1"/>
      </tp>
      <tp>
        <v>7.47</v>
        <stp/>
        <stp>KIND FDD7!-GFS</stp>
        <stp>2M Daily Max Temp</stp>
        <tr r="AF13" s="1"/>
      </tp>
      <tp>
        <v>14.46</v>
        <stp/>
        <stp>KIND FDD6!-GFS</stp>
        <stp>2M Daily Max Temp</stp>
        <tr r="AB13" s="1"/>
      </tp>
      <tp>
        <v>13.44</v>
        <stp/>
        <stp>KIND FDD9!-GFS</stp>
        <stp>2M Daily Max Temp</stp>
        <tr r="AN13" s="1"/>
      </tp>
      <tp>
        <v>13.31</v>
        <stp/>
        <stp>KIND FDD8!-GFS</stp>
        <stp>2M Daily Max Temp</stp>
        <tr r="AJ13" s="1"/>
      </tp>
      <tp>
        <v>17.39</v>
        <stp/>
        <stp>KHTS FDD1!-GFS</stp>
        <stp>2M Daily Max Temp</stp>
        <tr r="H100" s="1"/>
      </tp>
      <tp>
        <v>17.059999999999999</v>
        <stp/>
        <stp>KHTS FDD3!-GFS</stp>
        <stp>2M Daily Max Temp</stp>
        <tr r="P100" s="1"/>
      </tp>
      <tp>
        <v>12.98</v>
        <stp/>
        <stp>KHTS FDD2!-GFS</stp>
        <stp>2M Daily Max Temp</stp>
        <tr r="L100" s="1"/>
      </tp>
      <tp>
        <v>22.21</v>
        <stp/>
        <stp>KHTS FDD5!-GFS</stp>
        <stp>2M Daily Max Temp</stp>
        <tr r="X100" s="1"/>
      </tp>
      <tp>
        <v>20.95</v>
        <stp/>
        <stp>KHTS FDD4!-GFS</stp>
        <stp>2M Daily Max Temp</stp>
        <tr r="T100" s="1"/>
      </tp>
      <tp>
        <v>7.63</v>
        <stp/>
        <stp>KHTS FDD7!-GFS</stp>
        <stp>2M Daily Max Temp</stp>
        <tr r="AF100" s="1"/>
      </tp>
      <tp>
        <v>21.44</v>
        <stp/>
        <stp>KHTS FDD6!-GFS</stp>
        <stp>2M Daily Max Temp</stp>
        <tr r="AB100" s="1"/>
      </tp>
      <tp>
        <v>16.5</v>
        <stp/>
        <stp>KHTS FDD9!-GFS</stp>
        <stp>2M Daily Max Temp</stp>
        <tr r="AN100" s="1"/>
      </tp>
      <tp>
        <v>11.86</v>
        <stp/>
        <stp>KHTS FDD8!-GFS</stp>
        <stp>2M Daily Max Temp</stp>
        <tr r="AJ100" s="1"/>
      </tp>
      <tp>
        <v>19.71</v>
        <stp/>
        <stp>KHSV FDD1!-GFS</stp>
        <stp>2M Daily Max Temp</stp>
        <tr r="H28" s="1"/>
      </tp>
      <tp>
        <v>17.059999999999999</v>
        <stp/>
        <stp>KHSV FDD3!-GFS</stp>
        <stp>2M Daily Max Temp</stp>
        <tr r="P28" s="1"/>
      </tp>
      <tp>
        <v>21.01</v>
        <stp/>
        <stp>KHSV FDD2!-GFS</stp>
        <stp>2M Daily Max Temp</stp>
        <tr r="L28" s="1"/>
      </tp>
      <tp>
        <v>23.61</v>
        <stp/>
        <stp>KHSV FDD5!-GFS</stp>
        <stp>2M Daily Max Temp</stp>
        <tr r="X28" s="1"/>
      </tp>
      <tp>
        <v>22.12</v>
        <stp/>
        <stp>KHSV FDD4!-GFS</stp>
        <stp>2M Daily Max Temp</stp>
        <tr r="T28" s="1"/>
      </tp>
      <tp>
        <v>16.059999999999999</v>
        <stp/>
        <stp>KHSV FDD7!-GFS</stp>
        <stp>2M Daily Max Temp</stp>
        <tr r="AF28" s="1"/>
      </tp>
      <tp>
        <v>21.22</v>
        <stp/>
        <stp>KHSV FDD6!-GFS</stp>
        <stp>2M Daily Max Temp</stp>
        <tr r="AB28" s="1"/>
      </tp>
      <tp>
        <v>18.13</v>
        <stp/>
        <stp>KHSV FDD9!-GFS</stp>
        <stp>2M Daily Max Temp</stp>
        <tr r="AN28" s="1"/>
      </tp>
      <tp>
        <v>15.32</v>
        <stp/>
        <stp>KHSV FDD8!-GFS</stp>
        <stp>2M Daily Max Temp</stp>
        <tr r="AJ28" s="1"/>
      </tp>
      <tp t="s">
        <v>KTPA TAMPA INTERNATIONAL AIRPORT - GFS Progression Day 1 all runs</v>
        <stp/>
        <stp>KTPA FDD1!-GFS</stp>
        <stp>Description</stp>
        <tr r="G86" s="1"/>
      </tp>
      <tp t="s">
        <v>KSEA SEATTLE-TACOMA INTERNATIONAL - GFS Progression Day 1 all runs</v>
        <stp/>
        <stp>KSEA FDD1!-GFS</stp>
        <stp>Description</stp>
        <tr r="G80" s="1"/>
      </tp>
      <tp t="s">
        <v>KPIA GREATER PEORIA REGIONAL AIRP - GFS Progression Day 1 all runs</v>
        <stp/>
        <stp>KPIA FDD1!-GFS</stp>
        <stp>Description</stp>
        <tr r="G11" s="1"/>
      </tp>
      <tp t="s">
        <v>KFWA FORT WAYNE INTERNATIONAL AIR - GFS Progression Day 1 all runs</v>
        <stp/>
        <stp>KFWA FDD1!-GFS</stp>
        <stp>Description</stp>
        <tr r="G14" s="1"/>
      </tp>
      <tp t="s">
        <v>KDCA RONALD REAGAN WASHINGTON NAT - GFS Progression Day 1 all runs</v>
        <stp/>
        <stp>KDCA FDD1!-GFS</stp>
        <stp>Description</stp>
        <tr r="G99" s="1"/>
      </tp>
      <tp t="s">
        <v>KBNA NASHVILLE INTERNATIONAL AIRP - GFS Progression Day 1 all runs</v>
        <stp/>
        <stp>KBNA FDD1!-GFS</stp>
        <stp>Description</stp>
        <tr r="G32" s="1"/>
      </tp>
      <tp t="s">
        <v>KOMA EPPLEY AIRFIELD AIRPORT - GFS Progression Day 1 all runs</v>
        <stp/>
        <stp>KOMA FDD1!-GFS</stp>
        <stp>Description</stp>
        <tr r="G109" s="1"/>
      </tp>
      <tp t="s">
        <v>KMIA MIAMI INTERNATIONAL AIRPORT - GFS Progression Day 1 all runs</v>
        <stp/>
        <stp>KMIA FDD1!-GFS</stp>
        <stp>Description</stp>
        <tr r="G84" s="1"/>
      </tp>
      <tp>
        <v>13.96</v>
        <stp/>
        <stp>KORF FDD1!-GFS</stp>
        <stp>2M Daily Max Temp</stp>
        <tr r="H98" s="1"/>
      </tp>
      <tp>
        <v>15.53</v>
        <stp/>
        <stp>KORF FDD3!-GFS</stp>
        <stp>2M Daily Max Temp</stp>
        <tr r="P98" s="1"/>
      </tp>
      <tp>
        <v>19.600000000000001</v>
        <stp/>
        <stp>KORF FDD2!-GFS</stp>
        <stp>2M Daily Max Temp</stp>
        <tr r="L98" s="1"/>
      </tp>
      <tp>
        <v>20.16</v>
        <stp/>
        <stp>KORF FDD5!-GFS</stp>
        <stp>2M Daily Max Temp</stp>
        <tr r="X98" s="1"/>
      </tp>
      <tp>
        <v>17.829999999999998</v>
        <stp/>
        <stp>KORF FDD4!-GFS</stp>
        <stp>2M Daily Max Temp</stp>
        <tr r="T98" s="1"/>
      </tp>
      <tp>
        <v>18.260000000000002</v>
        <stp/>
        <stp>KORF FDD7!-GFS</stp>
        <stp>2M Daily Max Temp</stp>
        <tr r="AF98" s="1"/>
      </tp>
      <tp>
        <v>21.82</v>
        <stp/>
        <stp>KORF FDD6!-GFS</stp>
        <stp>2M Daily Max Temp</stp>
        <tr r="AB98" s="1"/>
      </tp>
      <tp>
        <v>14.82</v>
        <stp/>
        <stp>KORF FDD9!-GFS</stp>
        <stp>2M Daily Max Temp</stp>
        <tr r="AN98" s="1"/>
      </tp>
      <tp>
        <v>13.43</v>
        <stp/>
        <stp>KORF FDD8!-GFS</stp>
        <stp>2M Daily Max Temp</stp>
        <tr r="AJ98" s="1"/>
      </tp>
      <tp>
        <v>15.13</v>
        <stp/>
        <stp>KORD FDD1!-GFS</stp>
        <stp>2M Daily Max Temp</stp>
        <tr r="H10" s="1"/>
      </tp>
      <tp>
        <v>12.53</v>
        <stp/>
        <stp>KORD FDD3!-GFS</stp>
        <stp>2M Daily Max Temp</stp>
        <tr r="P10" s="1"/>
      </tp>
      <tp>
        <v>9.2100000000000009</v>
        <stp/>
        <stp>KORD FDD2!-GFS</stp>
        <stp>2M Daily Max Temp</stp>
        <tr r="L10" s="1"/>
      </tp>
      <tp>
        <v>13.99</v>
        <stp/>
        <stp>KORD FDD5!-GFS</stp>
        <stp>2M Daily Max Temp</stp>
        <tr r="X10" s="1"/>
      </tp>
      <tp>
        <v>13.48</v>
        <stp/>
        <stp>KORD FDD4!-GFS</stp>
        <stp>2M Daily Max Temp</stp>
        <tr r="T10" s="1"/>
      </tp>
      <tp>
        <v>7.17</v>
        <stp/>
        <stp>KORD FDD7!-GFS</stp>
        <stp>2M Daily Max Temp</stp>
        <tr r="AF10" s="1"/>
      </tp>
      <tp>
        <v>11.2</v>
        <stp/>
        <stp>KORD FDD6!-GFS</stp>
        <stp>2M Daily Max Temp</stp>
        <tr r="AB10" s="1"/>
      </tp>
      <tp>
        <v>11.74</v>
        <stp/>
        <stp>KORD FDD9!-GFS</stp>
        <stp>2M Daily Max Temp</stp>
        <tr r="AN10" s="1"/>
      </tp>
      <tp>
        <v>13.42</v>
        <stp/>
        <stp>KORD FDD8!-GFS</stp>
        <stp>2M Daily Max Temp</stp>
        <tr r="AJ10" s="1"/>
      </tp>
      <tp>
        <v>10.130000000000001</v>
        <stp/>
        <stp>KORH FDD1!-GFS</stp>
        <stp>2M Daily Max Temp</stp>
        <tr r="H63" s="1"/>
      </tp>
      <tp>
        <v>6.63</v>
        <stp/>
        <stp>KORH FDD3!-GFS</stp>
        <stp>2M Daily Max Temp</stp>
        <tr r="P63" s="1"/>
      </tp>
      <tp>
        <v>11.17</v>
        <stp/>
        <stp>KORH FDD2!-GFS</stp>
        <stp>2M Daily Max Temp</stp>
        <tr r="L63" s="1"/>
      </tp>
      <tp>
        <v>8.73</v>
        <stp/>
        <stp>KORH FDD5!-GFS</stp>
        <stp>2M Daily Max Temp</stp>
        <tr r="X63" s="1"/>
      </tp>
      <tp>
        <v>12.06</v>
        <stp/>
        <stp>KORH FDD4!-GFS</stp>
        <stp>2M Daily Max Temp</stp>
        <tr r="T63" s="1"/>
      </tp>
      <tp>
        <v>13.79</v>
        <stp/>
        <stp>KORH FDD7!-GFS</stp>
        <stp>2M Daily Max Temp</stp>
        <tr r="AF63" s="1"/>
      </tp>
      <tp>
        <v>13.65</v>
        <stp/>
        <stp>KORH FDD6!-GFS</stp>
        <stp>2M Daily Max Temp</stp>
        <tr r="AB63" s="1"/>
      </tp>
      <tp>
        <v>9.34</v>
        <stp/>
        <stp>KORH FDD9!-GFS</stp>
        <stp>2M Daily Max Temp</stp>
        <tr r="AN63" s="1"/>
      </tp>
      <tp>
        <v>8.52</v>
        <stp/>
        <stp>KORH FDD8!-GFS</stp>
        <stp>2M Daily Max Temp</stp>
        <tr r="AJ63" s="1"/>
      </tp>
      <tp t="s">
        <v>KSDF LOUISVILLE  INTL-STANDIFORD - GFS Progression Day 1 all runs</v>
        <stp/>
        <stp>KSDF FDD1!-GFS</stp>
        <stp>Description</stp>
        <tr r="G29" s="1"/>
      </tp>
      <tp t="s">
        <v>KBUF BUFFALO NIAGARA INTERNATIONA - GFS Progression Day 1 all runs</v>
        <stp/>
        <stp>KBUF FDD1!-GFS</stp>
        <stp>Description</stp>
        <tr r="G40" s="1"/>
      </tp>
      <tp t="s">
        <v>KORF NORFOLK INTERNATIONAL AIRPOR - GFS Progression Day 1 all runs</v>
        <stp/>
        <stp>KORF FDD1!-GFS</stp>
        <stp>Description</stp>
        <tr r="G98" s="1"/>
      </tp>
      <tp>
        <v>11.06</v>
        <stp/>
        <stp>KGSP FDD1!-GFS</stp>
        <stp>2M Daily Min Temp</stp>
        <tr r="J95" s="1"/>
      </tp>
      <tp>
        <v>6.44</v>
        <stp/>
        <stp>KGSP FDD3!-GFS</stp>
        <stp>2M Daily Min Temp</stp>
        <tr r="R95" s="1"/>
      </tp>
      <tp>
        <v>8.85</v>
        <stp/>
        <stp>KGSP FDD2!-GFS</stp>
        <stp>2M Daily Min Temp</stp>
        <tr r="N95" s="1"/>
      </tp>
      <tp>
        <v>9.0500000000000007</v>
        <stp/>
        <stp>KGSP FDD5!-GFS</stp>
        <stp>2M Daily Min Temp</stp>
        <tr r="Z95" s="1"/>
      </tp>
      <tp>
        <v>10.25</v>
        <stp/>
        <stp>KGSP FDD4!-GFS</stp>
        <stp>2M Daily Min Temp</stp>
        <tr r="V95" s="1"/>
      </tp>
      <tp>
        <v>6.51</v>
        <stp/>
        <stp>KGSP FDD7!-GFS</stp>
        <stp>2M Daily Min Temp</stp>
        <tr r="AH95" s="1"/>
      </tp>
      <tp>
        <v>13.5</v>
        <stp/>
        <stp>KGSP FDD6!-GFS</stp>
        <stp>2M Daily Min Temp</stp>
        <tr r="AD95" s="1"/>
      </tp>
      <tp>
        <v>3.22</v>
        <stp/>
        <stp>KGSP FDD9!-GFS</stp>
        <stp>2M Daily Min Temp</stp>
        <tr r="AP95" s="1"/>
      </tp>
      <tp>
        <v>3.04</v>
        <stp/>
        <stp>KGSP FDD8!-GFS</stp>
        <stp>2M Daily Min Temp</stp>
        <tr r="AL95" s="1"/>
      </tp>
      <tp>
        <v>1.48</v>
        <stp/>
        <stp>KGRR FDD1!-GFS</stp>
        <stp>2M Daily Min Temp</stp>
        <tr r="J17" s="1"/>
      </tp>
      <tp>
        <v>-1.98</v>
        <stp/>
        <stp>KGRR FDD3!-GFS</stp>
        <stp>2M Daily Min Temp</stp>
        <tr r="R17" s="1"/>
      </tp>
      <tp>
        <v>-1.96</v>
        <stp/>
        <stp>KGRR FDD2!-GFS</stp>
        <stp>2M Daily Min Temp</stp>
        <tr r="N17" s="1"/>
      </tp>
      <tp>
        <v>3.42</v>
        <stp/>
        <stp>KGRR FDD5!-GFS</stp>
        <stp>2M Daily Min Temp</stp>
        <tr r="Z17" s="1"/>
      </tp>
      <tp>
        <v>4.32</v>
        <stp/>
        <stp>KGRR FDD4!-GFS</stp>
        <stp>2M Daily Min Temp</stp>
        <tr r="V17" s="1"/>
      </tp>
      <tp>
        <v>0.17</v>
        <stp/>
        <stp>KGRR FDD7!-GFS</stp>
        <stp>2M Daily Min Temp</stp>
        <tr r="AH17" s="1"/>
      </tp>
      <tp>
        <v>1.32</v>
        <stp/>
        <stp>KGRR FDD6!-GFS</stp>
        <stp>2M Daily Min Temp</stp>
        <tr r="AD17" s="1"/>
      </tp>
      <tp>
        <v>-0.64</v>
        <stp/>
        <stp>KGRR FDD9!-GFS</stp>
        <stp>2M Daily Min Temp</stp>
        <tr r="AP17" s="1"/>
      </tp>
      <tp>
        <v>-3.15</v>
        <stp/>
        <stp>KGRR FDD8!-GFS</stp>
        <stp>2M Daily Min Temp</stp>
        <tr r="AL17" s="1"/>
      </tp>
      <tp>
        <v>18.87</v>
        <stp/>
        <stp>KOMA FDD1!-GFS</stp>
        <stp>2M Daily Max Temp</stp>
        <tr r="H109" s="1"/>
      </tp>
      <tp>
        <v>21.97</v>
        <stp/>
        <stp>KOMA FDD3!-GFS</stp>
        <stp>2M Daily Max Temp</stp>
        <tr r="P109" s="1"/>
      </tp>
      <tp>
        <v>18.760000000000002</v>
        <stp/>
        <stp>KOMA FDD2!-GFS</stp>
        <stp>2M Daily Max Temp</stp>
        <tr r="L109" s="1"/>
      </tp>
      <tp>
        <v>17.649999999999999</v>
        <stp/>
        <stp>KOMA FDD5!-GFS</stp>
        <stp>2M Daily Max Temp</stp>
        <tr r="X109" s="1"/>
      </tp>
      <tp>
        <v>23.12</v>
        <stp/>
        <stp>KOMA FDD4!-GFS</stp>
        <stp>2M Daily Max Temp</stp>
        <tr r="T109" s="1"/>
      </tp>
      <tp>
        <v>18.100000000000001</v>
        <stp/>
        <stp>KOMA FDD7!-GFS</stp>
        <stp>2M Daily Max Temp</stp>
        <tr r="AF109" s="1"/>
      </tp>
      <tp>
        <v>14.91</v>
        <stp/>
        <stp>KOMA FDD6!-GFS</stp>
        <stp>2M Daily Max Temp</stp>
        <tr r="AB109" s="1"/>
      </tp>
      <tp>
        <v>19.22</v>
        <stp/>
        <stp>KOMA FDD9!-GFS</stp>
        <stp>2M Daily Max Temp</stp>
        <tr r="AN109" s="1"/>
      </tp>
      <tp>
        <v>12.69</v>
        <stp/>
        <stp>KOMA FDD8!-GFS</stp>
        <stp>2M Daily Max Temp</stp>
        <tr r="AJ109" s="1"/>
      </tp>
      <tp>
        <v>23.39</v>
        <stp/>
        <stp>KOKC FDD1!-GFS</stp>
        <stp>2M Daily Max Temp</stp>
        <tr r="H117" s="1"/>
      </tp>
      <tp>
        <v>24.97</v>
        <stp/>
        <stp>KOKC FDD3!-GFS</stp>
        <stp>2M Daily Max Temp</stp>
        <tr r="P117" s="1"/>
      </tp>
      <tp>
        <v>24.15</v>
        <stp/>
        <stp>KOKC FDD2!-GFS</stp>
        <stp>2M Daily Max Temp</stp>
        <tr r="L117" s="1"/>
      </tp>
      <tp>
        <v>21.49</v>
        <stp/>
        <stp>KOKC FDD5!-GFS</stp>
        <stp>2M Daily Max Temp</stp>
        <tr r="X117" s="1"/>
      </tp>
      <tp>
        <v>25.41</v>
        <stp/>
        <stp>KOKC FDD4!-GFS</stp>
        <stp>2M Daily Max Temp</stp>
        <tr r="T117" s="1"/>
      </tp>
      <tp>
        <v>20.28</v>
        <stp/>
        <stp>KOKC FDD7!-GFS</stp>
        <stp>2M Daily Max Temp</stp>
        <tr r="AF117" s="1"/>
      </tp>
      <tp>
        <v>20.02</v>
        <stp/>
        <stp>KOKC FDD6!-GFS</stp>
        <stp>2M Daily Max Temp</stp>
        <tr r="AB117" s="1"/>
      </tp>
      <tp>
        <v>27.02</v>
        <stp/>
        <stp>KOKC FDD9!-GFS</stp>
        <stp>2M Daily Max Temp</stp>
        <tr r="AN117" s="1"/>
      </tp>
      <tp>
        <v>19.84</v>
        <stp/>
        <stp>KOKC FDD8!-GFS</stp>
        <stp>2M Daily Max Temp</stp>
        <tr r="AJ117" s="1"/>
      </tp>
      <tp>
        <v>13.06</v>
        <stp/>
        <stp>KFAT FDD1!-GFS</stp>
        <stp>2M Daily Min Temp</stp>
        <tr r="J73" s="1"/>
      </tp>
      <tp>
        <v>13.43</v>
        <stp/>
        <stp>KFAT FDD3!-GFS</stp>
        <stp>2M Daily Min Temp</stp>
        <tr r="R73" s="1"/>
      </tp>
      <tp>
        <v>10.91</v>
        <stp/>
        <stp>KFAT FDD2!-GFS</stp>
        <stp>2M Daily Min Temp</stp>
        <tr r="N73" s="1"/>
      </tp>
      <tp>
        <v>14.9</v>
        <stp/>
        <stp>KFAT FDD5!-GFS</stp>
        <stp>2M Daily Min Temp</stp>
        <tr r="Z73" s="1"/>
      </tp>
      <tp>
        <v>15.6</v>
        <stp/>
        <stp>KFAT FDD4!-GFS</stp>
        <stp>2M Daily Min Temp</stp>
        <tr r="V73" s="1"/>
      </tp>
      <tp>
        <v>15.49</v>
        <stp/>
        <stp>KFAT FDD7!-GFS</stp>
        <stp>2M Daily Min Temp</stp>
        <tr r="AH73" s="1"/>
      </tp>
      <tp>
        <v>17.920000000000002</v>
        <stp/>
        <stp>KFAT FDD6!-GFS</stp>
        <stp>2M Daily Min Temp</stp>
        <tr r="AD73" s="1"/>
      </tp>
      <tp>
        <v>15.02</v>
        <stp/>
        <stp>KFAT FDD9!-GFS</stp>
        <stp>2M Daily Min Temp</stp>
        <tr r="AP73" s="1"/>
      </tp>
      <tp>
        <v>13.69</v>
        <stp/>
        <stp>KFAT FDD8!-GFS</stp>
        <stp>2M Daily Min Temp</stp>
        <tr r="AL73" s="1"/>
      </tp>
      <tp>
        <v>-0.47</v>
        <stp/>
        <stp>KFAR FDD1!-GFS</stp>
        <stp>2M Daily Min Temp</stp>
        <tr r="J110" s="1"/>
      </tp>
      <tp>
        <v>3.5</v>
        <stp/>
        <stp>KFAR FDD3!-GFS</stp>
        <stp>2M Daily Min Temp</stp>
        <tr r="R110" s="1"/>
      </tp>
      <tp>
        <v>-2.39</v>
        <stp/>
        <stp>KFAR FDD2!-GFS</stp>
        <stp>2M Daily Min Temp</stp>
        <tr r="N110" s="1"/>
      </tp>
      <tp>
        <v>5.1100000000000003</v>
        <stp/>
        <stp>KFAR FDD5!-GFS</stp>
        <stp>2M Daily Min Temp</stp>
        <tr r="Z110" s="1"/>
      </tp>
      <tp>
        <v>4.58</v>
        <stp/>
        <stp>KFAR FDD4!-GFS</stp>
        <stp>2M Daily Min Temp</stp>
        <tr r="V110" s="1"/>
      </tp>
      <tp>
        <v>4.42</v>
        <stp/>
        <stp>KFAR FDD7!-GFS</stp>
        <stp>2M Daily Min Temp</stp>
        <tr r="AH110" s="1"/>
      </tp>
      <tp>
        <v>4.2</v>
        <stp/>
        <stp>KFAR FDD6!-GFS</stp>
        <stp>2M Daily Min Temp</stp>
        <tr r="AD110" s="1"/>
      </tp>
      <tp>
        <v>10.4</v>
        <stp/>
        <stp>KFAR FDD9!-GFS</stp>
        <stp>2M Daily Min Temp</stp>
        <tr r="AP110" s="1"/>
      </tp>
      <tp>
        <v>7.67</v>
        <stp/>
        <stp>KFAR FDD8!-GFS</stp>
        <stp>2M Daily Min Temp</stp>
        <tr r="AL110" s="1"/>
      </tp>
      <tp>
        <v>13.22</v>
        <stp/>
        <stp>KNYC FDD1!-GFS</stp>
        <stp>2M Daily Max Temp</stp>
        <tr r="H39" s="1"/>
      </tp>
      <tp>
        <v>11.6</v>
        <stp/>
        <stp>KNYC FDD3!-GFS</stp>
        <stp>2M Daily Max Temp</stp>
        <tr r="P39" s="1"/>
      </tp>
      <tp>
        <v>14.17</v>
        <stp/>
        <stp>KNYC FDD2!-GFS</stp>
        <stp>2M Daily Max Temp</stp>
        <tr r="L39" s="1"/>
      </tp>
      <tp>
        <v>15.29</v>
        <stp/>
        <stp>KNYC FDD5!-GFS</stp>
        <stp>2M Daily Max Temp</stp>
        <tr r="X39" s="1"/>
      </tp>
      <tp>
        <v>11.73</v>
        <stp/>
        <stp>KNYC FDD4!-GFS</stp>
        <stp>2M Daily Max Temp</stp>
        <tr r="T39" s="1"/>
      </tp>
      <tp>
        <v>18.78</v>
        <stp/>
        <stp>KNYC FDD7!-GFS</stp>
        <stp>2M Daily Max Temp</stp>
        <tr r="AF39" s="1"/>
      </tp>
      <tp>
        <v>14.31</v>
        <stp/>
        <stp>KNYC FDD6!-GFS</stp>
        <stp>2M Daily Max Temp</stp>
        <tr r="AB39" s="1"/>
      </tp>
      <tp>
        <v>12.16</v>
        <stp/>
        <stp>KNYC FDD9!-GFS</stp>
        <stp>2M Daily Max Temp</stp>
        <tr r="AN39" s="1"/>
      </tp>
      <tp>
        <v>12.29</v>
        <stp/>
        <stp>KNYC FDD8!-GFS</stp>
        <stp>2M Daily Max Temp</stp>
        <tr r="AJ39" s="1"/>
      </tp>
      <tp>
        <v>0.94</v>
        <stp/>
        <stp>KFNT FDD1!-GFS</stp>
        <stp>2M Daily Min Temp</stp>
        <tr r="J16" s="1"/>
      </tp>
      <tp>
        <v>-3.61</v>
        <stp/>
        <stp>KFNT FDD3!-GFS</stp>
        <stp>2M Daily Min Temp</stp>
        <tr r="R16" s="1"/>
      </tp>
      <tp>
        <v>-2.4</v>
        <stp/>
        <stp>KFNT FDD2!-GFS</stp>
        <stp>2M Daily Min Temp</stp>
        <tr r="N16" s="1"/>
      </tp>
      <tp>
        <v>3.18</v>
        <stp/>
        <stp>KFNT FDD5!-GFS</stp>
        <stp>2M Daily Min Temp</stp>
        <tr r="Z16" s="1"/>
      </tp>
      <tp>
        <v>4.2</v>
        <stp/>
        <stp>KFNT FDD4!-GFS</stp>
        <stp>2M Daily Min Temp</stp>
        <tr r="V16" s="1"/>
      </tp>
      <tp>
        <v>0.6</v>
        <stp/>
        <stp>KFNT FDD7!-GFS</stp>
        <stp>2M Daily Min Temp</stp>
        <tr r="AH16" s="1"/>
      </tp>
      <tp>
        <v>3</v>
        <stp/>
        <stp>KFNT FDD6!-GFS</stp>
        <stp>2M Daily Min Temp</stp>
        <tr r="AD16" s="1"/>
      </tp>
      <tp>
        <v>-1.02</v>
        <stp/>
        <stp>KFNT FDD9!-GFS</stp>
        <stp>2M Daily Min Temp</stp>
        <tr r="AP16" s="1"/>
      </tp>
      <tp>
        <v>-2.8</v>
        <stp/>
        <stp>KFNT FDD8!-GFS</stp>
        <stp>2M Daily Min Temp</stp>
        <tr r="AL16" s="1"/>
      </tp>
      <tp t="s">
        <v>KCVG CINCINNATI/NORTHERN KENTUCKY - GFS Progression Day 1 all runs</v>
        <stp/>
        <stp>KCVG FDD1!-GFS</stp>
        <stp>Description</stp>
        <tr r="G21" s="1"/>
      </tp>
      <tp t="s">
        <v>KILG NEW CASTLE COUNTY AIRPORT - GFS Progression Day 1 all runs</v>
        <stp/>
        <stp>KILG FDD1!-GFS</stp>
        <stp>Description</stp>
        <tr r="G83" s="1"/>
      </tp>
      <tp>
        <v>25.45</v>
        <stp/>
        <stp>KFMY FDD1!-GFS</stp>
        <stp>2M Daily Min Temp</stp>
        <tr r="J88" s="1"/>
      </tp>
      <tp>
        <v>18.68</v>
        <stp/>
        <stp>KFMY FDD3!-GFS</stp>
        <stp>2M Daily Min Temp</stp>
        <tr r="R88" s="1"/>
      </tp>
      <tp>
        <v>22.41</v>
        <stp/>
        <stp>KFMY FDD2!-GFS</stp>
        <stp>2M Daily Min Temp</stp>
        <tr r="N88" s="1"/>
      </tp>
      <tp>
        <v>24.39</v>
        <stp/>
        <stp>KFMY FDD5!-GFS</stp>
        <stp>2M Daily Min Temp</stp>
        <tr r="Z88" s="1"/>
      </tp>
      <tp>
        <v>22.94</v>
        <stp/>
        <stp>KFMY FDD4!-GFS</stp>
        <stp>2M Daily Min Temp</stp>
        <tr r="V88" s="1"/>
      </tp>
      <tp>
        <v>23.6</v>
        <stp/>
        <stp>KFMY FDD7!-GFS</stp>
        <stp>2M Daily Min Temp</stp>
        <tr r="AH88" s="1"/>
      </tp>
      <tp>
        <v>24.98</v>
        <stp/>
        <stp>KFMY FDD6!-GFS</stp>
        <stp>2M Daily Min Temp</stp>
        <tr r="AD88" s="1"/>
      </tp>
      <tp>
        <v>18.36</v>
        <stp/>
        <stp>KFMY FDD9!-GFS</stp>
        <stp>2M Daily Min Temp</stp>
        <tr r="AP88" s="1"/>
      </tp>
      <tp>
        <v>19.16</v>
        <stp/>
        <stp>KFMY FDD8!-GFS</stp>
        <stp>2M Daily Min Temp</stp>
        <tr r="AL88" s="1"/>
      </tp>
      <tp>
        <v>4.03</v>
        <stp/>
        <stp>KFSD FDD1!-GFS</stp>
        <stp>2M Daily Min Temp</stp>
        <tr r="J111" s="1"/>
      </tp>
      <tp>
        <v>10.39</v>
        <stp/>
        <stp>KFSD FDD3!-GFS</stp>
        <stp>2M Daily Min Temp</stp>
        <tr r="R111" s="1"/>
      </tp>
      <tp>
        <v>0.69</v>
        <stp/>
        <stp>KFSD FDD2!-GFS</stp>
        <stp>2M Daily Min Temp</stp>
        <tr r="N111" s="1"/>
      </tp>
      <tp>
        <v>4.46</v>
        <stp/>
        <stp>KFSD FDD5!-GFS</stp>
        <stp>2M Daily Min Temp</stp>
        <tr r="Z111" s="1"/>
      </tp>
      <tp>
        <v>7.2</v>
        <stp/>
        <stp>KFSD FDD4!-GFS</stp>
        <stp>2M Daily Min Temp</stp>
        <tr r="V111" s="1"/>
      </tp>
      <tp>
        <v>4.96</v>
        <stp/>
        <stp>KFSD FDD7!-GFS</stp>
        <stp>2M Daily Min Temp</stp>
        <tr r="AH111" s="1"/>
      </tp>
      <tp>
        <v>4.08</v>
        <stp/>
        <stp>KFSD FDD6!-GFS</stp>
        <stp>2M Daily Min Temp</stp>
        <tr r="AD111" s="1"/>
      </tp>
      <tp>
        <v>9.2100000000000009</v>
        <stp/>
        <stp>KFSD FDD9!-GFS</stp>
        <stp>2M Daily Min Temp</stp>
        <tr r="AP111" s="1"/>
      </tp>
      <tp>
        <v>6.99</v>
        <stp/>
        <stp>KFSD FDD8!-GFS</stp>
        <stp>2M Daily Min Temp</stp>
        <tr r="AL111" s="1"/>
      </tp>
      <tp>
        <v>2.2000000000000002</v>
        <stp/>
        <stp>KFWA FDD1!-GFS</stp>
        <stp>2M Daily Min Temp</stp>
        <tr r="J14" s="1"/>
      </tp>
      <tp>
        <v>0.68</v>
        <stp/>
        <stp>KFWA FDD3!-GFS</stp>
        <stp>2M Daily Min Temp</stp>
        <tr r="R14" s="1"/>
      </tp>
      <tp>
        <v>1.81</v>
        <stp/>
        <stp>KFWA FDD2!-GFS</stp>
        <stp>2M Daily Min Temp</stp>
        <tr r="N14" s="1"/>
      </tp>
      <tp>
        <v>7.94</v>
        <stp/>
        <stp>KFWA FDD5!-GFS</stp>
        <stp>2M Daily Min Temp</stp>
        <tr r="Z14" s="1"/>
      </tp>
      <tp>
        <v>7.16</v>
        <stp/>
        <stp>KFWA FDD4!-GFS</stp>
        <stp>2M Daily Min Temp</stp>
        <tr r="V14" s="1"/>
      </tp>
      <tp>
        <v>2.48</v>
        <stp/>
        <stp>KFWA FDD7!-GFS</stp>
        <stp>2M Daily Min Temp</stp>
        <tr r="AH14" s="1"/>
      </tp>
      <tp>
        <v>3.48</v>
        <stp/>
        <stp>KFWA FDD6!-GFS</stp>
        <stp>2M Daily Min Temp</stp>
        <tr r="AD14" s="1"/>
      </tp>
      <tp>
        <v>0.8</v>
        <stp/>
        <stp>KFWA FDD9!-GFS</stp>
        <stp>2M Daily Min Temp</stp>
        <tr r="AP14" s="1"/>
      </tp>
      <tp>
        <v>-1.1599999999999999</v>
        <stp/>
        <stp>KFWA FDD8!-GFS</stp>
        <stp>2M Daily Min Temp</stp>
        <tr r="AL14" s="1"/>
      </tp>
      <tp>
        <v>12.38</v>
        <stp/>
        <stp>KMSP FDD1!-GFS</stp>
        <stp>2M Daily Max Temp</stp>
        <tr r="H105" s="1"/>
      </tp>
      <tp>
        <v>20.3</v>
        <stp/>
        <stp>KMSP FDD3!-GFS</stp>
        <stp>2M Daily Max Temp</stp>
        <tr r="P105" s="1"/>
      </tp>
      <tp>
        <v>9.7100000000000009</v>
        <stp/>
        <stp>KMSP FDD2!-GFS</stp>
        <stp>2M Daily Max Temp</stp>
        <tr r="L105" s="1"/>
      </tp>
      <tp>
        <v>8.26</v>
        <stp/>
        <stp>KMSP FDD5!-GFS</stp>
        <stp>2M Daily Max Temp</stp>
        <tr r="X105" s="1"/>
      </tp>
      <tp>
        <v>13.76</v>
        <stp/>
        <stp>KMSP FDD4!-GFS</stp>
        <stp>2M Daily Max Temp</stp>
        <tr r="T105" s="1"/>
      </tp>
      <tp>
        <v>14.14</v>
        <stp/>
        <stp>KMSP FDD7!-GFS</stp>
        <stp>2M Daily Max Temp</stp>
        <tr r="AF105" s="1"/>
      </tp>
      <tp>
        <v>13.06</v>
        <stp/>
        <stp>KMSP FDD6!-GFS</stp>
        <stp>2M Daily Max Temp</stp>
        <tr r="AB105" s="1"/>
      </tp>
      <tp>
        <v>16.45</v>
        <stp/>
        <stp>KMSP FDD9!-GFS</stp>
        <stp>2M Daily Max Temp</stp>
        <tr r="AN105" s="1"/>
      </tp>
      <tp>
        <v>16.41</v>
        <stp/>
        <stp>KMSP FDD8!-GFS</stp>
        <stp>2M Daily Max Temp</stp>
        <tr r="AJ105" s="1"/>
      </tp>
      <tp>
        <v>24.87</v>
        <stp/>
        <stp>KMSY FDD1!-GFS</stp>
        <stp>2M Daily Max Temp</stp>
        <tr r="H115" s="1"/>
      </tp>
      <tp>
        <v>27.16</v>
        <stp/>
        <stp>KMSY FDD3!-GFS</stp>
        <stp>2M Daily Max Temp</stp>
        <tr r="P115" s="1"/>
      </tp>
      <tp>
        <v>27.21</v>
        <stp/>
        <stp>KMSY FDD2!-GFS</stp>
        <stp>2M Daily Max Temp</stp>
        <tr r="L115" s="1"/>
      </tp>
      <tp>
        <v>30.98</v>
        <stp/>
        <stp>KMSY FDD5!-GFS</stp>
        <stp>2M Daily Max Temp</stp>
        <tr r="X115" s="1"/>
      </tp>
      <tp>
        <v>28.75</v>
        <stp/>
        <stp>KMSY FDD4!-GFS</stp>
        <stp>2M Daily Max Temp</stp>
        <tr r="T115" s="1"/>
      </tp>
      <tp>
        <v>23.59</v>
        <stp/>
        <stp>KMSY FDD7!-GFS</stp>
        <stp>2M Daily Max Temp</stp>
        <tr r="AF115" s="1"/>
      </tp>
      <tp>
        <v>27.26</v>
        <stp/>
        <stp>KMSY FDD6!-GFS</stp>
        <stp>2M Daily Max Temp</stp>
        <tr r="AB115" s="1"/>
      </tp>
      <tp>
        <v>25.79</v>
        <stp/>
        <stp>KMSY FDD9!-GFS</stp>
        <stp>2M Daily Max Temp</stp>
        <tr r="AN115" s="1"/>
      </tp>
      <tp>
        <v>24.27</v>
        <stp/>
        <stp>KMSY FDD8!-GFS</stp>
        <stp>2M Daily Max Temp</stp>
        <tr r="AJ115" s="1"/>
      </tp>
      <tp t="s">
        <v>KPVD THEODORE F GREEN STATE AIRPO - GFS Progression Day 1 all runs</v>
        <stp/>
        <stp>KPVD FDD1!-GFS</stp>
        <stp>Description</stp>
        <tr r="G65" s="1"/>
      </tp>
      <tp t="s">
        <v>KFSD JOE FOSS FIELD AIRPORT - GFS Progression Day 1 all runs</v>
        <stp/>
        <stp>KFSD FDD1!-GFS</stp>
        <stp>Description</stp>
        <tr r="G111" s="1"/>
      </tp>
      <tp t="s">
        <v>KORD CHICAGO O'HARE INTERNATIONAL - GFS Progression Day 1 all runs</v>
        <stp/>
        <stp>KORD FDD1!-GFS</stp>
        <stp>Description</stp>
        <tr r="G10" s="1"/>
      </tp>
      <tp t="s">
        <v>KIND INDIANAPOLIS INTERNATIONAL A - GFS Progression Day 1 all runs</v>
        <stp/>
        <stp>KIND FDD1!-GFS</stp>
        <stp>Description</stp>
        <tr r="G13" s="1"/>
      </tp>
      <tp>
        <v>15.41</v>
        <stp/>
        <stp>KELP FDD1!-GFS</stp>
        <stp>2M Daily Min Temp</stp>
        <tr r="J123" s="1"/>
      </tp>
      <tp>
        <v>14.28</v>
        <stp/>
        <stp>KELP FDD3!-GFS</stp>
        <stp>2M Daily Min Temp</stp>
        <tr r="R123" s="1"/>
      </tp>
      <tp>
        <v>16.18</v>
        <stp/>
        <stp>KELP FDD2!-GFS</stp>
        <stp>2M Daily Min Temp</stp>
        <tr r="N123" s="1"/>
      </tp>
      <tp>
        <v>18.329999999999998</v>
        <stp/>
        <stp>KELP FDD5!-GFS</stp>
        <stp>2M Daily Min Temp</stp>
        <tr r="Z123" s="1"/>
      </tp>
      <tp>
        <v>16.350000000000001</v>
        <stp/>
        <stp>KELP FDD4!-GFS</stp>
        <stp>2M Daily Min Temp</stp>
        <tr r="V123" s="1"/>
      </tp>
      <tp>
        <v>18.260000000000002</v>
        <stp/>
        <stp>KELP FDD7!-GFS</stp>
        <stp>2M Daily Min Temp</stp>
        <tr r="AH123" s="1"/>
      </tp>
      <tp>
        <v>18.399999999999999</v>
        <stp/>
        <stp>KELP FDD6!-GFS</stp>
        <stp>2M Daily Min Temp</stp>
        <tr r="AD123" s="1"/>
      </tp>
      <tp>
        <v>19.43</v>
        <stp/>
        <stp>KELP FDD9!-GFS</stp>
        <stp>2M Daily Min Temp</stp>
        <tr r="AP123" s="1"/>
      </tp>
      <tp>
        <v>19.239999999999998</v>
        <stp/>
        <stp>KELP FDD8!-GFS</stp>
        <stp>2M Daily Min Temp</stp>
        <tr r="AL123" s="1"/>
      </tp>
      <tp>
        <v>22.63</v>
        <stp/>
        <stp>KMEM FDD1!-GFS</stp>
        <stp>2M Daily Max Temp</stp>
        <tr r="H33" s="1"/>
      </tp>
      <tp>
        <v>19.36</v>
        <stp/>
        <stp>KMEM FDD3!-GFS</stp>
        <stp>2M Daily Max Temp</stp>
        <tr r="P33" s="1"/>
      </tp>
      <tp>
        <v>22.46</v>
        <stp/>
        <stp>KMEM FDD2!-GFS</stp>
        <stp>2M Daily Max Temp</stp>
        <tr r="L33" s="1"/>
      </tp>
      <tp>
        <v>25.79</v>
        <stp/>
        <stp>KMEM FDD5!-GFS</stp>
        <stp>2M Daily Max Temp</stp>
        <tr r="X33" s="1"/>
      </tp>
      <tp>
        <v>21.18</v>
        <stp/>
        <stp>KMEM FDD4!-GFS</stp>
        <stp>2M Daily Max Temp</stp>
        <tr r="T33" s="1"/>
      </tp>
      <tp>
        <v>18.34</v>
        <stp/>
        <stp>KMEM FDD7!-GFS</stp>
        <stp>2M Daily Max Temp</stp>
        <tr r="AF33" s="1"/>
      </tp>
      <tp>
        <v>19.760000000000002</v>
        <stp/>
        <stp>KMEM FDD6!-GFS</stp>
        <stp>2M Daily Max Temp</stp>
        <tr r="AB33" s="1"/>
      </tp>
      <tp>
        <v>19.22</v>
        <stp/>
        <stp>KMEM FDD9!-GFS</stp>
        <stp>2M Daily Max Temp</stp>
        <tr r="AN33" s="1"/>
      </tp>
      <tp>
        <v>18.91</v>
        <stp/>
        <stp>KMEM FDD8!-GFS</stp>
        <stp>2M Daily Max Temp</stp>
        <tr r="AJ33" s="1"/>
      </tp>
      <tp>
        <v>22.78</v>
        <stp/>
        <stp>KMGM FDD1!-GFS</stp>
        <stp>2M Daily Max Temp</stp>
        <tr r="H27" s="1"/>
      </tp>
      <tp>
        <v>24.4</v>
        <stp/>
        <stp>KMGM FDD3!-GFS</stp>
        <stp>2M Daily Max Temp</stp>
        <tr r="P27" s="1"/>
      </tp>
      <tp>
        <v>24.58</v>
        <stp/>
        <stp>KMGM FDD2!-GFS</stp>
        <stp>2M Daily Max Temp</stp>
        <tr r="L27" s="1"/>
      </tp>
      <tp>
        <v>28.55</v>
        <stp/>
        <stp>KMGM FDD5!-GFS</stp>
        <stp>2M Daily Max Temp</stp>
        <tr r="X27" s="1"/>
      </tp>
      <tp>
        <v>28.91</v>
        <stp/>
        <stp>KMGM FDD4!-GFS</stp>
        <stp>2M Daily Max Temp</stp>
        <tr r="T27" s="1"/>
      </tp>
      <tp>
        <v>20.190000000000001</v>
        <stp/>
        <stp>KMGM FDD7!-GFS</stp>
        <stp>2M Daily Max Temp</stp>
        <tr r="AF27" s="1"/>
      </tp>
      <tp>
        <v>25.37</v>
        <stp/>
        <stp>KMGM FDD6!-GFS</stp>
        <stp>2M Daily Max Temp</stp>
        <tr r="AB27" s="1"/>
      </tp>
      <tp>
        <v>23.77</v>
        <stp/>
        <stp>KMGM FDD9!-GFS</stp>
        <stp>2M Daily Max Temp</stp>
        <tr r="AN27" s="1"/>
      </tp>
      <tp>
        <v>20.21</v>
        <stp/>
        <stp>KMGM FDD8!-GFS</stp>
        <stp>2M Daily Max Temp</stp>
        <tr r="AJ27" s="1"/>
      </tp>
      <tp>
        <v>9.34</v>
        <stp/>
        <stp>KEWR FDD1!-GFS</stp>
        <stp>2M Daily Min Temp</stp>
        <tr r="J37" s="1"/>
      </tp>
      <tp>
        <v>1.7</v>
        <stp/>
        <stp>KEWR FDD3!-GFS</stp>
        <stp>2M Daily Min Temp</stp>
        <tr r="R37" s="1"/>
      </tp>
      <tp>
        <v>5.77</v>
        <stp/>
        <stp>KEWR FDD2!-GFS</stp>
        <stp>2M Daily Min Temp</stp>
        <tr r="N37" s="1"/>
      </tp>
      <tp>
        <v>8.59</v>
        <stp/>
        <stp>KEWR FDD5!-GFS</stp>
        <stp>2M Daily Min Temp</stp>
        <tr r="Z37" s="1"/>
      </tp>
      <tp>
        <v>5.01</v>
        <stp/>
        <stp>KEWR FDD4!-GFS</stp>
        <stp>2M Daily Min Temp</stp>
        <tr r="V37" s="1"/>
      </tp>
      <tp>
        <v>8.9499999999999993</v>
        <stp/>
        <stp>KEWR FDD7!-GFS</stp>
        <stp>2M Daily Min Temp</stp>
        <tr r="AH37" s="1"/>
      </tp>
      <tp>
        <v>7.63</v>
        <stp/>
        <stp>KEWR FDD6!-GFS</stp>
        <stp>2M Daily Min Temp</stp>
        <tr r="AD37" s="1"/>
      </tp>
      <tp>
        <v>6.5</v>
        <stp/>
        <stp>KEWR FDD9!-GFS</stp>
        <stp>2M Daily Min Temp</stp>
        <tr r="AP37" s="1"/>
      </tp>
      <tp>
        <v>7.12</v>
        <stp/>
        <stp>KEWR FDD8!-GFS</stp>
        <stp>2M Daily Min Temp</stp>
        <tr r="AL37" s="1"/>
      </tp>
      <tp>
        <v>23.87</v>
        <stp/>
        <stp>KMCN FDD1!-GFS</stp>
        <stp>2M Daily Max Temp</stp>
        <tr r="H91" s="1"/>
      </tp>
      <tp>
        <v>23.87</v>
        <stp/>
        <stp>KMCN FDD3!-GFS</stp>
        <stp>2M Daily Max Temp</stp>
        <tr r="P91" s="1"/>
      </tp>
      <tp>
        <v>25.34</v>
        <stp/>
        <stp>KMCN FDD2!-GFS</stp>
        <stp>2M Daily Max Temp</stp>
        <tr r="L91" s="1"/>
      </tp>
      <tp>
        <v>27.15</v>
        <stp/>
        <stp>KMCN FDD5!-GFS</stp>
        <stp>2M Daily Max Temp</stp>
        <tr r="X91" s="1"/>
      </tp>
      <tp>
        <v>26.08</v>
        <stp/>
        <stp>KMCN FDD4!-GFS</stp>
        <stp>2M Daily Max Temp</stp>
        <tr r="T91" s="1"/>
      </tp>
      <tp>
        <v>20.88</v>
        <stp/>
        <stp>KMCN FDD7!-GFS</stp>
        <stp>2M Daily Max Temp</stp>
        <tr r="AF91" s="1"/>
      </tp>
      <tp>
        <v>28.77</v>
        <stp/>
        <stp>KMCN FDD6!-GFS</stp>
        <stp>2M Daily Max Temp</stp>
        <tr r="AB91" s="1"/>
      </tp>
      <tp>
        <v>21.35</v>
        <stp/>
        <stp>KMCN FDD9!-GFS</stp>
        <stp>2M Daily Max Temp</stp>
        <tr r="AN91" s="1"/>
      </tp>
      <tp>
        <v>19.75</v>
        <stp/>
        <stp>KMCN FDD8!-GFS</stp>
        <stp>2M Daily Max Temp</stp>
        <tr r="AJ91" s="1"/>
      </tp>
      <tp>
        <v>30.48</v>
        <stp/>
        <stp>KMCO FDD1!-GFS</stp>
        <stp>2M Daily Max Temp</stp>
        <tr r="H85" s="1"/>
      </tp>
      <tp>
        <v>31.11</v>
        <stp/>
        <stp>KMCO FDD3!-GFS</stp>
        <stp>2M Daily Max Temp</stp>
        <tr r="P85" s="1"/>
      </tp>
      <tp>
        <v>31.2</v>
        <stp/>
        <stp>KMCO FDD2!-GFS</stp>
        <stp>2M Daily Max Temp</stp>
        <tr r="L85" s="1"/>
      </tp>
      <tp>
        <v>32.770000000000003</v>
        <stp/>
        <stp>KMCO FDD5!-GFS</stp>
        <stp>2M Daily Max Temp</stp>
        <tr r="X85" s="1"/>
      </tp>
      <tp>
        <v>32.31</v>
        <stp/>
        <stp>KMCO FDD4!-GFS</stp>
        <stp>2M Daily Max Temp</stp>
        <tr r="T85" s="1"/>
      </tp>
      <tp>
        <v>31.61</v>
        <stp/>
        <stp>KMCO FDD7!-GFS</stp>
        <stp>2M Daily Max Temp</stp>
        <tr r="AF85" s="1"/>
      </tp>
      <tp>
        <v>33.36</v>
        <stp/>
        <stp>KMCO FDD6!-GFS</stp>
        <stp>2M Daily Max Temp</stp>
        <tr r="AB85" s="1"/>
      </tp>
      <tp>
        <v>28.98</v>
        <stp/>
        <stp>KMCO FDD9!-GFS</stp>
        <stp>2M Daily Max Temp</stp>
        <tr r="AN85" s="1"/>
      </tp>
      <tp>
        <v>27.88</v>
        <stp/>
        <stp>KMCO FDD8!-GFS</stp>
        <stp>2M Daily Max Temp</stp>
        <tr r="AJ85" s="1"/>
      </tp>
      <tp>
        <v>19.14</v>
        <stp/>
        <stp>KMCI FDD1!-GFS</stp>
        <stp>2M Daily Max Temp</stp>
        <tr r="H107" s="1"/>
      </tp>
      <tp>
        <v>17.75</v>
        <stp/>
        <stp>KMCI FDD3!-GFS</stp>
        <stp>2M Daily Max Temp</stp>
        <tr r="P107" s="1"/>
      </tp>
      <tp>
        <v>18.690000000000001</v>
        <stp/>
        <stp>KMCI FDD2!-GFS</stp>
        <stp>2M Daily Max Temp</stp>
        <tr r="L107" s="1"/>
      </tp>
      <tp>
        <v>19.59</v>
        <stp/>
        <stp>KMCI FDD5!-GFS</stp>
        <stp>2M Daily Max Temp</stp>
        <tr r="X107" s="1"/>
      </tp>
      <tp>
        <v>23.2</v>
        <stp/>
        <stp>KMCI FDD4!-GFS</stp>
        <stp>2M Daily Max Temp</stp>
        <tr r="T107" s="1"/>
      </tp>
      <tp>
        <v>17.91</v>
        <stp/>
        <stp>KMCI FDD7!-GFS</stp>
        <stp>2M Daily Max Temp</stp>
        <tr r="AF107" s="1"/>
      </tp>
      <tp>
        <v>13.76</v>
        <stp/>
        <stp>KMCI FDD6!-GFS</stp>
        <stp>2M Daily Max Temp</stp>
        <tr r="AB107" s="1"/>
      </tp>
      <tp>
        <v>20.91</v>
        <stp/>
        <stp>KMCI FDD9!-GFS</stp>
        <stp>2M Daily Max Temp</stp>
        <tr r="AN107" s="1"/>
      </tp>
      <tp>
        <v>15.98</v>
        <stp/>
        <stp>KMCI FDD8!-GFS</stp>
        <stp>2M Daily Max Temp</stp>
        <tr r="AJ107" s="1"/>
      </tp>
      <tp>
        <v>33.71</v>
        <stp/>
        <stp>KMIA FDD1!-GFS</stp>
        <stp>2M Daily Max Temp</stp>
        <tr r="H84" s="1"/>
      </tp>
      <tp>
        <v>29.83</v>
        <stp/>
        <stp>KMIA FDD3!-GFS</stp>
        <stp>2M Daily Max Temp</stp>
        <tr r="P84" s="1"/>
      </tp>
      <tp>
        <v>32.4</v>
        <stp/>
        <stp>KMIA FDD2!-GFS</stp>
        <stp>2M Daily Max Temp</stp>
        <tr r="L84" s="1"/>
      </tp>
      <tp>
        <v>33.08</v>
        <stp/>
        <stp>KMIA FDD5!-GFS</stp>
        <stp>2M Daily Max Temp</stp>
        <tr r="X84" s="1"/>
      </tp>
      <tp>
        <v>29.66</v>
        <stp/>
        <stp>KMIA FDD4!-GFS</stp>
        <stp>2M Daily Max Temp</stp>
        <tr r="T84" s="1"/>
      </tp>
      <tp>
        <v>33.590000000000003</v>
        <stp/>
        <stp>KMIA FDD7!-GFS</stp>
        <stp>2M Daily Max Temp</stp>
        <tr r="AF84" s="1"/>
      </tp>
      <tp>
        <v>32.33</v>
        <stp/>
        <stp>KMIA FDD6!-GFS</stp>
        <stp>2M Daily Max Temp</stp>
        <tr r="AB84" s="1"/>
      </tp>
      <tp>
        <v>28.24</v>
        <stp/>
        <stp>KMIA FDD9!-GFS</stp>
        <stp>2M Daily Max Temp</stp>
        <tr r="AN84" s="1"/>
      </tp>
      <tp>
        <v>29.02</v>
        <stp/>
        <stp>KMIA FDD8!-GFS</stp>
        <stp>2M Daily Max Temp</stp>
        <tr r="AJ84" s="1"/>
      </tp>
      <tp>
        <v>12.54</v>
        <stp/>
        <stp>KMKE FDD1!-GFS</stp>
        <stp>2M Daily Max Temp</stp>
        <tr r="H23" s="1"/>
      </tp>
      <tp>
        <v>11.01</v>
        <stp/>
        <stp>KMKE FDD3!-GFS</stp>
        <stp>2M Daily Max Temp</stp>
        <tr r="P23" s="1"/>
      </tp>
      <tp>
        <v>6.84</v>
        <stp/>
        <stp>KMKE FDD2!-GFS</stp>
        <stp>2M Daily Max Temp</stp>
        <tr r="L23" s="1"/>
      </tp>
      <tp>
        <v>7.63</v>
        <stp/>
        <stp>KMKE FDD5!-GFS</stp>
        <stp>2M Daily Max Temp</stp>
        <tr r="X23" s="1"/>
      </tp>
      <tp>
        <v>10</v>
        <stp/>
        <stp>KMKE FDD4!-GFS</stp>
        <stp>2M Daily Max Temp</stp>
        <tr r="T23" s="1"/>
      </tp>
      <tp>
        <v>6.66</v>
        <stp/>
        <stp>KMKE FDD7!-GFS</stp>
        <stp>2M Daily Max Temp</stp>
        <tr r="AF23" s="1"/>
      </tp>
      <tp>
        <v>6.18</v>
        <stp/>
        <stp>KMKE FDD6!-GFS</stp>
        <stp>2M Daily Max Temp</stp>
        <tr r="AB23" s="1"/>
      </tp>
      <tp>
        <v>9.09</v>
        <stp/>
        <stp>KMKE FDD9!-GFS</stp>
        <stp>2M Daily Max Temp</stp>
        <tr r="AN23" s="1"/>
      </tp>
      <tp>
        <v>8.64</v>
        <stp/>
        <stp>KMKE FDD8!-GFS</stp>
        <stp>2M Daily Max Temp</stp>
        <tr r="AJ23" s="1"/>
      </tp>
      <tp>
        <v>9.99</v>
        <stp/>
        <stp>KDCA FDD1!-GFS</stp>
        <stp>2M Daily Min Temp</stp>
        <tr r="J99" s="1"/>
      </tp>
      <tp>
        <v>2.4</v>
        <stp/>
        <stp>KDCA FDD3!-GFS</stp>
        <stp>2M Daily Min Temp</stp>
        <tr r="R99" s="1"/>
      </tp>
      <tp>
        <v>6.14</v>
        <stp/>
        <stp>KDCA FDD2!-GFS</stp>
        <stp>2M Daily Min Temp</stp>
        <tr r="N99" s="1"/>
      </tp>
      <tp>
        <v>11.65</v>
        <stp/>
        <stp>KDCA FDD5!-GFS</stp>
        <stp>2M Daily Min Temp</stp>
        <tr r="Z99" s="1"/>
      </tp>
      <tp>
        <v>6.97</v>
        <stp/>
        <stp>KDCA FDD4!-GFS</stp>
        <stp>2M Daily Min Temp</stp>
        <tr r="V99" s="1"/>
      </tp>
      <tp>
        <v>7.6</v>
        <stp/>
        <stp>KDCA FDD7!-GFS</stp>
        <stp>2M Daily Min Temp</stp>
        <tr r="AH99" s="1"/>
      </tp>
      <tp>
        <v>10</v>
        <stp/>
        <stp>KDCA FDD6!-GFS</stp>
        <stp>2M Daily Min Temp</stp>
        <tr r="AD99" s="1"/>
      </tp>
      <tp>
        <v>2.94</v>
        <stp/>
        <stp>KDCA FDD9!-GFS</stp>
        <stp>2M Daily Min Temp</stp>
        <tr r="AP99" s="1"/>
      </tp>
      <tp>
        <v>5.0199999999999996</v>
        <stp/>
        <stp>KDCA FDD8!-GFS</stp>
        <stp>2M Daily Min Temp</stp>
        <tr r="AL99" s="1"/>
      </tp>
      <tp>
        <v>3.43</v>
        <stp/>
        <stp>KDAY FDD1!-GFS</stp>
        <stp>2M Daily Min Temp</stp>
        <tr r="J22" s="1"/>
      </tp>
      <tp>
        <v>0.14000000000000001</v>
        <stp/>
        <stp>KDAY FDD3!-GFS</stp>
        <stp>2M Daily Min Temp</stp>
        <tr r="R22" s="1"/>
      </tp>
      <tp>
        <v>2.06</v>
        <stp/>
        <stp>KDAY FDD2!-GFS</stp>
        <stp>2M Daily Min Temp</stp>
        <tr r="N22" s="1"/>
      </tp>
      <tp>
        <v>6.84</v>
        <stp/>
        <stp>KDAY FDD5!-GFS</stp>
        <stp>2M Daily Min Temp</stp>
        <tr r="Z22" s="1"/>
      </tp>
      <tp>
        <v>7.88</v>
        <stp/>
        <stp>KDAY FDD4!-GFS</stp>
        <stp>2M Daily Min Temp</stp>
        <tr r="V22" s="1"/>
      </tp>
      <tp>
        <v>2.4900000000000002</v>
        <stp/>
        <stp>KDAY FDD7!-GFS</stp>
        <stp>2M Daily Min Temp</stp>
        <tr r="AH22" s="1"/>
      </tp>
      <tp>
        <v>4.6399999999999997</v>
        <stp/>
        <stp>KDAY FDD6!-GFS</stp>
        <stp>2M Daily Min Temp</stp>
        <tr r="AD22" s="1"/>
      </tp>
      <tp>
        <v>0.31</v>
        <stp/>
        <stp>KDAY FDD9!-GFS</stp>
        <stp>2M Daily Min Temp</stp>
        <tr r="AP22" s="1"/>
      </tp>
      <tp>
        <v>-0.74</v>
        <stp/>
        <stp>KDAY FDD8!-GFS</stp>
        <stp>2M Daily Min Temp</stp>
        <tr r="AL22" s="1"/>
      </tp>
      <tp>
        <v>14.33</v>
        <stp/>
        <stp>KDFW FDD1!-GFS</stp>
        <stp>2M Daily Min Temp</stp>
        <tr r="J120" s="1"/>
      </tp>
      <tp>
        <v>20.190000000000001</v>
        <stp/>
        <stp>KDFW FDD3!-GFS</stp>
        <stp>2M Daily Min Temp</stp>
        <tr r="R120" s="1"/>
      </tp>
      <tp>
        <v>17.21</v>
        <stp/>
        <stp>KDFW FDD2!-GFS</stp>
        <stp>2M Daily Min Temp</stp>
        <tr r="N120" s="1"/>
      </tp>
      <tp>
        <v>20.21</v>
        <stp/>
        <stp>KDFW FDD5!-GFS</stp>
        <stp>2M Daily Min Temp</stp>
        <tr r="Z120" s="1"/>
      </tp>
      <tp>
        <v>16.62</v>
        <stp/>
        <stp>KDFW FDD4!-GFS</stp>
        <stp>2M Daily Min Temp</stp>
        <tr r="V120" s="1"/>
      </tp>
      <tp>
        <v>15.22</v>
        <stp/>
        <stp>KDFW FDD7!-GFS</stp>
        <stp>2M Daily Min Temp</stp>
        <tr r="AH120" s="1"/>
      </tp>
      <tp>
        <v>16.29</v>
        <stp/>
        <stp>KDFW FDD6!-GFS</stp>
        <stp>2M Daily Min Temp</stp>
        <tr r="AD120" s="1"/>
      </tp>
      <tp>
        <v>19.690000000000001</v>
        <stp/>
        <stp>KDFW FDD9!-GFS</stp>
        <stp>2M Daily Min Temp</stp>
        <tr r="AP120" s="1"/>
      </tp>
      <tp>
        <v>16.850000000000001</v>
        <stp/>
        <stp>KDFW FDD8!-GFS</stp>
        <stp>2M Daily Min Temp</stp>
        <tr r="AL120" s="1"/>
      </tp>
      <tp>
        <v>1.78</v>
        <stp/>
        <stp>KDEN FDD1!-GFS</stp>
        <stp>2M Daily Min Temp</stp>
        <tr r="J49" s="1"/>
      </tp>
      <tp>
        <v>6.37</v>
        <stp/>
        <stp>KDEN FDD3!-GFS</stp>
        <stp>2M Daily Min Temp</stp>
        <tr r="R49" s="1"/>
      </tp>
      <tp>
        <v>5.41</v>
        <stp/>
        <stp>KDEN FDD2!-GFS</stp>
        <stp>2M Daily Min Temp</stp>
        <tr r="N49" s="1"/>
      </tp>
      <tp>
        <v>3.31</v>
        <stp/>
        <stp>KDEN FDD5!-GFS</stp>
        <stp>2M Daily Min Temp</stp>
        <tr r="Z49" s="1"/>
      </tp>
      <tp>
        <v>6.58</v>
        <stp/>
        <stp>KDEN FDD4!-GFS</stp>
        <stp>2M Daily Min Temp</stp>
        <tr r="V49" s="1"/>
      </tp>
      <tp>
        <v>6</v>
        <stp/>
        <stp>KDEN FDD7!-GFS</stp>
        <stp>2M Daily Min Temp</stp>
        <tr r="AH49" s="1"/>
      </tp>
      <tp>
        <v>2.4300000000000002</v>
        <stp/>
        <stp>KDEN FDD6!-GFS</stp>
        <stp>2M Daily Min Temp</stp>
        <tr r="AD49" s="1"/>
      </tp>
      <tp>
        <v>6.91</v>
        <stp/>
        <stp>KDEN FDD9!-GFS</stp>
        <stp>2M Daily Min Temp</stp>
        <tr r="AP49" s="1"/>
      </tp>
      <tp>
        <v>8.41</v>
        <stp/>
        <stp>KDEN FDD8!-GFS</stp>
        <stp>2M Daily Min Temp</stp>
        <tr r="AL49" s="1"/>
      </tp>
      <tp t="s">
        <v>KSLE MCNARY FIELD AIRPORT - GFS Progression Day 1 all runs</v>
        <stp/>
        <stp>KSLE FDD1!-GFS</stp>
        <stp>Description</stp>
        <tr r="G79" s="1"/>
      </tp>
      <tp t="s">
        <v>KCLE CLEVELAND-HOPKINS INTERNATIO - GFS Progression Day 1 all runs</v>
        <stp/>
        <stp>KCLE FDD1!-GFS</stp>
        <stp>Description</stp>
        <tr r="G20" s="1"/>
      </tp>
      <tp t="s">
        <v>KMKE GENERAL MITCHELL INTERNATION - GFS Progression Day 1 all runs</v>
        <stp/>
        <stp>KMKE FDD1!-GFS</stp>
        <stp>Description</stp>
        <tr r="G23" s="1"/>
      </tp>
      <tp>
        <v>6.89</v>
        <stp/>
        <stp>KDSM FDD1!-GFS</stp>
        <stp>2M Daily Min Temp</stp>
        <tr r="J103" s="1"/>
      </tp>
      <tp>
        <v>8.16</v>
        <stp/>
        <stp>KDSM FDD3!-GFS</stp>
        <stp>2M Daily Min Temp</stp>
        <tr r="R103" s="1"/>
      </tp>
      <tp>
        <v>4.0199999999999996</v>
        <stp/>
        <stp>KDSM FDD2!-GFS</stp>
        <stp>2M Daily Min Temp</stp>
        <tr r="N103" s="1"/>
      </tp>
      <tp>
        <v>8.07</v>
        <stp/>
        <stp>KDSM FDD5!-GFS</stp>
        <stp>2M Daily Min Temp</stp>
        <tr r="Z103" s="1"/>
      </tp>
      <tp>
        <v>10.01</v>
        <stp/>
        <stp>KDSM FDD4!-GFS</stp>
        <stp>2M Daily Min Temp</stp>
        <tr r="V103" s="1"/>
      </tp>
      <tp>
        <v>3.45</v>
        <stp/>
        <stp>KDSM FDD7!-GFS</stp>
        <stp>2M Daily Min Temp</stp>
        <tr r="AH103" s="1"/>
      </tp>
      <tp>
        <v>6.66</v>
        <stp/>
        <stp>KDSM FDD6!-GFS</stp>
        <stp>2M Daily Min Temp</stp>
        <tr r="AD103" s="1"/>
      </tp>
      <tp>
        <v>9.86</v>
        <stp/>
        <stp>KDSM FDD9!-GFS</stp>
        <stp>2M Daily Min Temp</stp>
        <tr r="AP103" s="1"/>
      </tp>
      <tp>
        <v>2.31</v>
        <stp/>
        <stp>KDSM FDD8!-GFS</stp>
        <stp>2M Daily Min Temp</stp>
        <tr r="AL103" s="1"/>
      </tp>
      <tp>
        <v>16.47</v>
        <stp/>
        <stp>KLEX FDD1!-GFS</stp>
        <stp>2M Daily Max Temp</stp>
        <tr r="H30" s="1"/>
      </tp>
      <tp>
        <v>16.12</v>
        <stp/>
        <stp>KLEX FDD3!-GFS</stp>
        <stp>2M Daily Max Temp</stp>
        <tr r="P30" s="1"/>
      </tp>
      <tp>
        <v>12.4</v>
        <stp/>
        <stp>KLEX FDD2!-GFS</stp>
        <stp>2M Daily Max Temp</stp>
        <tr r="L30" s="1"/>
      </tp>
      <tp>
        <v>20</v>
        <stp/>
        <stp>KLEX FDD5!-GFS</stp>
        <stp>2M Daily Max Temp</stp>
        <tr r="X30" s="1"/>
      </tp>
      <tp>
        <v>17.73</v>
        <stp/>
        <stp>KLEX FDD4!-GFS</stp>
        <stp>2M Daily Max Temp</stp>
        <tr r="T30" s="1"/>
      </tp>
      <tp>
        <v>7.38</v>
        <stp/>
        <stp>KLEX FDD7!-GFS</stp>
        <stp>2M Daily Max Temp</stp>
        <tr r="AF30" s="1"/>
      </tp>
      <tp>
        <v>16.78</v>
        <stp/>
        <stp>KLEX FDD6!-GFS</stp>
        <stp>2M Daily Max Temp</stp>
        <tr r="AB30" s="1"/>
      </tp>
      <tp>
        <v>14.49</v>
        <stp/>
        <stp>KLEX FDD9!-GFS</stp>
        <stp>2M Daily Max Temp</stp>
        <tr r="AN30" s="1"/>
      </tp>
      <tp>
        <v>11.95</v>
        <stp/>
        <stp>KLEX FDD8!-GFS</stp>
        <stp>2M Daily Max Temp</stp>
        <tr r="AJ30" s="1"/>
      </tp>
      <tp>
        <v>12.14</v>
        <stp/>
        <stp>KLAN FDD1!-GFS</stp>
        <stp>2M Daily Max Temp</stp>
        <tr r="H18" s="1"/>
      </tp>
      <tp>
        <v>8.7899999999999991</v>
        <stp/>
        <stp>KLAN FDD3!-GFS</stp>
        <stp>2M Daily Max Temp</stp>
        <tr r="P18" s="1"/>
      </tp>
      <tp>
        <v>6.18</v>
        <stp/>
        <stp>KLAN FDD2!-GFS</stp>
        <stp>2M Daily Max Temp</stp>
        <tr r="L18" s="1"/>
      </tp>
      <tp>
        <v>12.66</v>
        <stp/>
        <stp>KLAN FDD5!-GFS</stp>
        <stp>2M Daily Max Temp</stp>
        <tr r="X18" s="1"/>
      </tp>
      <tp>
        <v>14.44</v>
        <stp/>
        <stp>KLAN FDD4!-GFS</stp>
        <stp>2M Daily Max Temp</stp>
        <tr r="T18" s="1"/>
      </tp>
      <tp>
        <v>4.59</v>
        <stp/>
        <stp>KLAN FDD7!-GFS</stp>
        <stp>2M Daily Max Temp</stp>
        <tr r="AF18" s="1"/>
      </tp>
      <tp>
        <v>9.1300000000000008</v>
        <stp/>
        <stp>KLAN FDD6!-GFS</stp>
        <stp>2M Daily Max Temp</stp>
        <tr r="AB18" s="1"/>
      </tp>
      <tp>
        <v>12.15</v>
        <stp/>
        <stp>KLAN FDD9!-GFS</stp>
        <stp>2M Daily Max Temp</stp>
        <tr r="AN18" s="1"/>
      </tp>
      <tp>
        <v>9.86</v>
        <stp/>
        <stp>KLAN FDD8!-GFS</stp>
        <stp>2M Daily Max Temp</stp>
        <tr r="AJ18" s="1"/>
      </tp>
      <tp>
        <v>23.56</v>
        <stp/>
        <stp>KLAS FDD1!-GFS</stp>
        <stp>2M Daily Max Temp</stp>
        <tr r="H53" s="1"/>
      </tp>
      <tp>
        <v>27.37</v>
        <stp/>
        <stp>KLAS FDD3!-GFS</stp>
        <stp>2M Daily Max Temp</stp>
        <tr r="P53" s="1"/>
      </tp>
      <tp>
        <v>23.95</v>
        <stp/>
        <stp>KLAS FDD2!-GFS</stp>
        <stp>2M Daily Max Temp</stp>
        <tr r="L53" s="1"/>
      </tp>
      <tp>
        <v>26.37</v>
        <stp/>
        <stp>KLAS FDD5!-GFS</stp>
        <stp>2M Daily Max Temp</stp>
        <tr r="X53" s="1"/>
      </tp>
      <tp>
        <v>28.74</v>
        <stp/>
        <stp>KLAS FDD4!-GFS</stp>
        <stp>2M Daily Max Temp</stp>
        <tr r="T53" s="1"/>
      </tp>
      <tp>
        <v>31.07</v>
        <stp/>
        <stp>KLAS FDD7!-GFS</stp>
        <stp>2M Daily Max Temp</stp>
        <tr r="AF53" s="1"/>
      </tp>
      <tp>
        <v>29.6</v>
        <stp/>
        <stp>KLAS FDD6!-GFS</stp>
        <stp>2M Daily Max Temp</stp>
        <tr r="AB53" s="1"/>
      </tp>
      <tp>
        <v>30.98</v>
        <stp/>
        <stp>KLAS FDD9!-GFS</stp>
        <stp>2M Daily Max Temp</stp>
        <tr r="AN53" s="1"/>
      </tp>
      <tp>
        <v>30.57</v>
        <stp/>
        <stp>KLAS FDD8!-GFS</stp>
        <stp>2M Daily Max Temp</stp>
        <tr r="AJ53" s="1"/>
      </tp>
      <tp>
        <v>18.22</v>
        <stp/>
        <stp>KLAX FDD1!-GFS</stp>
        <stp>2M Daily Max Temp</stp>
        <tr r="H69" s="1"/>
      </tp>
      <tp>
        <v>26.99</v>
        <stp/>
        <stp>KLAX FDD3!-GFS</stp>
        <stp>2M Daily Max Temp</stp>
        <tr r="P69" s="1"/>
      </tp>
      <tp>
        <v>19.920000000000002</v>
        <stp/>
        <stp>KLAX FDD2!-GFS</stp>
        <stp>2M Daily Max Temp</stp>
        <tr r="L69" s="1"/>
      </tp>
      <tp>
        <v>28.3</v>
        <stp/>
        <stp>KLAX FDD5!-GFS</stp>
        <stp>2M Daily Max Temp</stp>
        <tr r="X69" s="1"/>
      </tp>
      <tp>
        <v>28.61</v>
        <stp/>
        <stp>KLAX FDD4!-GFS</stp>
        <stp>2M Daily Max Temp</stp>
        <tr r="T69" s="1"/>
      </tp>
      <tp>
        <v>24.49</v>
        <stp/>
        <stp>KLAX FDD7!-GFS</stp>
        <stp>2M Daily Max Temp</stp>
        <tr r="AF69" s="1"/>
      </tp>
      <tp>
        <v>25.73</v>
        <stp/>
        <stp>KLAX FDD6!-GFS</stp>
        <stp>2M Daily Max Temp</stp>
        <tr r="AB69" s="1"/>
      </tp>
      <tp>
        <v>24.99</v>
        <stp/>
        <stp>KLAX FDD9!-GFS</stp>
        <stp>2M Daily Max Temp</stp>
        <tr r="AN69" s="1"/>
      </tp>
      <tp>
        <v>23.35</v>
        <stp/>
        <stp>KLAX FDD8!-GFS</stp>
        <stp>2M Daily Max Temp</stp>
        <tr r="AJ69" s="1"/>
      </tp>
      <tp>
        <v>1.98</v>
        <stp/>
        <stp>KDTW FDD1!-GFS</stp>
        <stp>2M Daily Min Temp</stp>
        <tr r="J15" s="1"/>
      </tp>
      <tp>
        <v>-0.91</v>
        <stp/>
        <stp>KDTW FDD3!-GFS</stp>
        <stp>2M Daily Min Temp</stp>
        <tr r="R15" s="1"/>
      </tp>
      <tp>
        <v>1.04</v>
        <stp/>
        <stp>KDTW FDD2!-GFS</stp>
        <stp>2M Daily Min Temp</stp>
        <tr r="N15" s="1"/>
      </tp>
      <tp>
        <v>6.27</v>
        <stp/>
        <stp>KDTW FDD5!-GFS</stp>
        <stp>2M Daily Min Temp</stp>
        <tr r="Z15" s="1"/>
      </tp>
      <tp>
        <v>5.43</v>
        <stp/>
        <stp>KDTW FDD4!-GFS</stp>
        <stp>2M Daily Min Temp</stp>
        <tr r="V15" s="1"/>
      </tp>
      <tp>
        <v>3.01</v>
        <stp/>
        <stp>KDTW FDD7!-GFS</stp>
        <stp>2M Daily Min Temp</stp>
        <tr r="AH15" s="1"/>
      </tp>
      <tp>
        <v>6.88</v>
        <stp/>
        <stp>KDTW FDD6!-GFS</stp>
        <stp>2M Daily Min Temp</stp>
        <tr r="AD15" s="1"/>
      </tp>
      <tp>
        <v>1.98</v>
        <stp/>
        <stp>KDTW FDD9!-GFS</stp>
        <stp>2M Daily Min Temp</stp>
        <tr r="AP15" s="1"/>
      </tp>
      <tp>
        <v>0.38</v>
        <stp/>
        <stp>KDTW FDD8!-GFS</stp>
        <stp>2M Daily Min Temp</stp>
        <tr r="AL15" s="1"/>
      </tp>
      <tp>
        <v>19.010000000000002</v>
        <stp/>
        <stp>KLNK FDD1!-GFS</stp>
        <stp>2M Daily Max Temp</stp>
        <tr r="H108" s="1"/>
      </tp>
      <tp>
        <v>21.87</v>
        <stp/>
        <stp>KLNK FDD3!-GFS</stp>
        <stp>2M Daily Max Temp</stp>
        <tr r="P108" s="1"/>
      </tp>
      <tp>
        <v>19.670000000000002</v>
        <stp/>
        <stp>KLNK FDD2!-GFS</stp>
        <stp>2M Daily Max Temp</stp>
        <tr r="L108" s="1"/>
      </tp>
      <tp>
        <v>17.38</v>
        <stp/>
        <stp>KLNK FDD5!-GFS</stp>
        <stp>2M Daily Max Temp</stp>
        <tr r="X108" s="1"/>
      </tp>
      <tp>
        <v>23.02</v>
        <stp/>
        <stp>KLNK FDD4!-GFS</stp>
        <stp>2M Daily Max Temp</stp>
        <tr r="T108" s="1"/>
      </tp>
      <tp>
        <v>17.82</v>
        <stp/>
        <stp>KLNK FDD7!-GFS</stp>
        <stp>2M Daily Max Temp</stp>
        <tr r="AF108" s="1"/>
      </tp>
      <tp>
        <v>15.07</v>
        <stp/>
        <stp>KLNK FDD6!-GFS</stp>
        <stp>2M Daily Max Temp</stp>
        <tr r="AB108" s="1"/>
      </tp>
      <tp>
        <v>19.170000000000002</v>
        <stp/>
        <stp>KLNK FDD9!-GFS</stp>
        <stp>2M Daily Max Temp</stp>
        <tr r="AN108" s="1"/>
      </tp>
      <tp>
        <v>12.65</v>
        <stp/>
        <stp>KLNK FDD8!-GFS</stp>
        <stp>2M Daily Max Temp</stp>
        <tr r="AJ108" s="1"/>
      </tp>
      <tp>
        <v>23.72</v>
        <stp/>
        <stp>KLIT FDD1!-GFS</stp>
        <stp>2M Daily Max Temp</stp>
        <tr r="H114" s="1"/>
      </tp>
      <tp>
        <v>21.33</v>
        <stp/>
        <stp>KLIT FDD3!-GFS</stp>
        <stp>2M Daily Max Temp</stp>
        <tr r="P114" s="1"/>
      </tp>
      <tp>
        <v>25.84</v>
        <stp/>
        <stp>KLIT FDD2!-GFS</stp>
        <stp>2M Daily Max Temp</stp>
        <tr r="L114" s="1"/>
      </tp>
      <tp>
        <v>27.79</v>
        <stp/>
        <stp>KLIT FDD5!-GFS</stp>
        <stp>2M Daily Max Temp</stp>
        <tr r="X114" s="1"/>
      </tp>
      <tp>
        <v>25.5</v>
        <stp/>
        <stp>KLIT FDD4!-GFS</stp>
        <stp>2M Daily Max Temp</stp>
        <tr r="T114" s="1"/>
      </tp>
      <tp>
        <v>23.02</v>
        <stp/>
        <stp>KLIT FDD7!-GFS</stp>
        <stp>2M Daily Max Temp</stp>
        <tr r="AF114" s="1"/>
      </tp>
      <tp>
        <v>22.71</v>
        <stp/>
        <stp>KLIT FDD6!-GFS</stp>
        <stp>2M Daily Max Temp</stp>
        <tr r="AB114" s="1"/>
      </tp>
      <tp>
        <v>20.69</v>
        <stp/>
        <stp>KLIT FDD9!-GFS</stp>
        <stp>2M Daily Max Temp</stp>
        <tr r="AN114" s="1"/>
      </tp>
      <tp>
        <v>18.02</v>
        <stp/>
        <stp>KLIT FDD8!-GFS</stp>
        <stp>2M Daily Max Temp</stp>
        <tr r="AJ114" s="1"/>
      </tp>
      <tp>
        <v>5.52</v>
        <stp/>
        <stp>KFSD FDD14!-GFS</stp>
        <stp>2M Daily Min Temp</stp>
        <tr r="BJ111" s="1"/>
      </tp>
      <tp>
        <v>10.79</v>
        <stp/>
        <stp>KFSD FDD15!-GFS</stp>
        <stp>2M Daily Min Temp</stp>
        <tr r="BN111" s="1"/>
      </tp>
      <tp>
        <v>12.53</v>
        <stp/>
        <stp>KFSD FDD16!-GFS</stp>
        <stp>2M Daily Min Temp</stp>
        <tr r="BR111" s="1"/>
      </tp>
      <tp>
        <v>8.3800000000000008</v>
        <stp/>
        <stp>KFSD FDD10!-GFS</stp>
        <stp>2M Daily Min Temp</stp>
        <tr r="AT111" s="1"/>
      </tp>
      <tp>
        <v>6.02</v>
        <stp/>
        <stp>KFSD FDD11!-GFS</stp>
        <stp>2M Daily Min Temp</stp>
        <tr r="AX111" s="1"/>
      </tp>
      <tp>
        <v>3.82</v>
        <stp/>
        <stp>KFSD FDD12!-GFS</stp>
        <stp>2M Daily Min Temp</stp>
        <tr r="BB111" s="1"/>
      </tp>
      <tp>
        <v>3.72</v>
        <stp/>
        <stp>KFSD FDD13!-GFS</stp>
        <stp>2M Daily Min Temp</stp>
        <tr r="BF111" s="1"/>
      </tp>
      <tp>
        <v>13.87</v>
        <stp/>
        <stp>KSLC FDD15!-GFS</stp>
        <stp>2M Daily Avg Temp</stp>
        <tr r="BM56" s="1"/>
      </tp>
      <tp>
        <v>20.76</v>
        <stp/>
        <stp>KSLC FDD14!-GFS</stp>
        <stp>2M Daily Avg Temp</stp>
        <tr r="BI56" s="1"/>
      </tp>
      <tp>
        <v>10.36</v>
        <stp/>
        <stp>KSLC FDD16!-GFS</stp>
        <stp>2M Daily Avg Temp</stp>
        <tr r="BQ56" s="1"/>
      </tp>
      <tp>
        <v>15.22</v>
        <stp/>
        <stp>KSLC FDD11!-GFS</stp>
        <stp>2M Daily Avg Temp</stp>
        <tr r="AW56" s="1"/>
      </tp>
      <tp>
        <v>13.24</v>
        <stp/>
        <stp>KSLC FDD10!-GFS</stp>
        <stp>2M Daily Avg Temp</stp>
        <tr r="AS56" s="1"/>
      </tp>
      <tp>
        <v>20.92</v>
        <stp/>
        <stp>KSLC FDD13!-GFS</stp>
        <stp>2M Daily Avg Temp</stp>
        <tr r="BE56" s="1"/>
      </tp>
      <tp>
        <v>18.04</v>
        <stp/>
        <stp>KSLC FDD12!-GFS</stp>
        <stp>2M Daily Avg Temp</stp>
        <tr r="BA56" s="1"/>
      </tp>
      <tp>
        <v>17.739999999999998</v>
        <stp/>
        <stp>KDSM FDD16!-GFS</stp>
        <stp>2M Daily Min Temp</stp>
        <tr r="BR103" s="1"/>
      </tp>
      <tp>
        <v>5.5</v>
        <stp/>
        <stp>KDSM FDD14!-GFS</stp>
        <stp>2M Daily Min Temp</stp>
        <tr r="BJ103" s="1"/>
      </tp>
      <tp>
        <v>7.8</v>
        <stp/>
        <stp>KDSM FDD15!-GFS</stp>
        <stp>2M Daily Min Temp</stp>
        <tr r="BN103" s="1"/>
      </tp>
      <tp>
        <v>7.18</v>
        <stp/>
        <stp>KDSM FDD12!-GFS</stp>
        <stp>2M Daily Min Temp</stp>
        <tr r="BB103" s="1"/>
      </tp>
      <tp>
        <v>6.64</v>
        <stp/>
        <stp>KDSM FDD13!-GFS</stp>
        <stp>2M Daily Min Temp</stp>
        <tr r="BF103" s="1"/>
      </tp>
      <tp>
        <v>8.39</v>
        <stp/>
        <stp>KDSM FDD10!-GFS</stp>
        <stp>2M Daily Min Temp</stp>
        <tr r="AT103" s="1"/>
      </tp>
      <tp>
        <v>6.18</v>
        <stp/>
        <stp>KDSM FDD11!-GFS</stp>
        <stp>2M Daily Min Temp</stp>
        <tr r="AX103" s="1"/>
      </tp>
      <tp>
        <v>9.15</v>
        <stp/>
        <stp>KCLE FDD15!-GFS</stp>
        <stp>2M Daily Avg Temp</stp>
        <tr r="BM20" s="1"/>
      </tp>
      <tp>
        <v>8.17</v>
        <stp/>
        <stp>KCLE FDD14!-GFS</stp>
        <stp>2M Daily Avg Temp</stp>
        <tr r="BI20" s="1"/>
      </tp>
      <tp>
        <v>11.06</v>
        <stp/>
        <stp>KCLE FDD16!-GFS</stp>
        <stp>2M Daily Avg Temp</stp>
        <tr r="BQ20" s="1"/>
      </tp>
      <tp>
        <v>8.42</v>
        <stp/>
        <stp>KCLE FDD11!-GFS</stp>
        <stp>2M Daily Avg Temp</stp>
        <tr r="AW20" s="1"/>
      </tp>
      <tp>
        <v>8.34</v>
        <stp/>
        <stp>KCLE FDD10!-GFS</stp>
        <stp>2M Daily Avg Temp</stp>
        <tr r="AS20" s="1"/>
      </tp>
      <tp>
        <v>8.8000000000000007</v>
        <stp/>
        <stp>KCLE FDD13!-GFS</stp>
        <stp>2M Daily Avg Temp</stp>
        <tr r="BE20" s="1"/>
      </tp>
      <tp>
        <v>8.26</v>
        <stp/>
        <stp>KCLE FDD12!-GFS</stp>
        <stp>2M Daily Avg Temp</stp>
        <tr r="BA20" s="1"/>
      </tp>
      <tp>
        <v>8.98</v>
        <stp/>
        <stp>KSLE FDD15!-GFS</stp>
        <stp>2M Daily Avg Temp</stp>
        <tr r="BM79" s="1"/>
      </tp>
      <tp>
        <v>9.7200000000000006</v>
        <stp/>
        <stp>KSLE FDD14!-GFS</stp>
        <stp>2M Daily Avg Temp</stp>
        <tr r="BI79" s="1"/>
      </tp>
      <tp>
        <v>8.14</v>
        <stp/>
        <stp>KSLE FDD16!-GFS</stp>
        <stp>2M Daily Avg Temp</stp>
        <tr r="BQ79" s="1"/>
      </tp>
      <tp>
        <v>18.63</v>
        <stp/>
        <stp>KSLE FDD11!-GFS</stp>
        <stp>2M Daily Avg Temp</stp>
        <tr r="AW79" s="1"/>
      </tp>
      <tp>
        <v>14.44</v>
        <stp/>
        <stp>KSLE FDD10!-GFS</stp>
        <stp>2M Daily Avg Temp</stp>
        <tr r="AS79" s="1"/>
      </tp>
      <tp>
        <v>11.26</v>
        <stp/>
        <stp>KSLE FDD13!-GFS</stp>
        <stp>2M Daily Avg Temp</stp>
        <tr r="BE79" s="1"/>
      </tp>
      <tp>
        <v>19.420000000000002</v>
        <stp/>
        <stp>KSLE FDD12!-GFS</stp>
        <stp>2M Daily Avg Temp</stp>
        <tr r="BA79" s="1"/>
      </tp>
      <tp>
        <v>13.99</v>
        <stp/>
        <stp>KILG FDD16!-GFS</stp>
        <stp>2M Daily Avg Temp</stp>
        <tr r="BQ83" s="1"/>
      </tp>
      <tp>
        <v>12.72</v>
        <stp/>
        <stp>KILG FDD15!-GFS</stp>
        <stp>2M Daily Avg Temp</stp>
        <tr r="BM83" s="1"/>
      </tp>
      <tp>
        <v>12.84</v>
        <stp/>
        <stp>KILG FDD14!-GFS</stp>
        <stp>2M Daily Avg Temp</stp>
        <tr r="BI83" s="1"/>
      </tp>
      <tp>
        <v>14.9</v>
        <stp/>
        <stp>KILG FDD13!-GFS</stp>
        <stp>2M Daily Avg Temp</stp>
        <tr r="BE83" s="1"/>
      </tp>
      <tp>
        <v>12.72</v>
        <stp/>
        <stp>KILG FDD12!-GFS</stp>
        <stp>2M Daily Avg Temp</stp>
        <tr r="BA83" s="1"/>
      </tp>
      <tp>
        <v>11.18</v>
        <stp/>
        <stp>KILG FDD11!-GFS</stp>
        <stp>2M Daily Avg Temp</stp>
        <tr r="AW83" s="1"/>
      </tp>
      <tp>
        <v>8.9600000000000009</v>
        <stp/>
        <stp>KILG FDD10!-GFS</stp>
        <stp>2M Daily Avg Temp</stp>
        <tr r="AS83" s="1"/>
      </tp>
      <tp>
        <v>7.61</v>
        <stp/>
        <stp>KGSP FDD15!-GFS</stp>
        <stp>2M Daily Min Temp</stp>
        <tr r="BN95" s="1"/>
      </tp>
      <tp>
        <v>5.61</v>
        <stp/>
        <stp>KGSP FDD14!-GFS</stp>
        <stp>2M Daily Min Temp</stp>
        <tr r="BJ95" s="1"/>
      </tp>
      <tp>
        <v>8.67</v>
        <stp/>
        <stp>KGSP FDD16!-GFS</stp>
        <stp>2M Daily Min Temp</stp>
        <tr r="BR95" s="1"/>
      </tp>
      <tp>
        <v>8.3800000000000008</v>
        <stp/>
        <stp>KGSP FDD11!-GFS</stp>
        <stp>2M Daily Min Temp</stp>
        <tr r="AX95" s="1"/>
      </tp>
      <tp>
        <v>8.8000000000000007</v>
        <stp/>
        <stp>KGSP FDD10!-GFS</stp>
        <stp>2M Daily Min Temp</stp>
        <tr r="AT95" s="1"/>
      </tp>
      <tp>
        <v>5.5</v>
        <stp/>
        <stp>KGSP FDD13!-GFS</stp>
        <stp>2M Daily Min Temp</stp>
        <tr r="BF95" s="1"/>
      </tp>
      <tp>
        <v>6.1</v>
        <stp/>
        <stp>KGSP FDD12!-GFS</stp>
        <stp>2M Daily Min Temp</stp>
        <tr r="BB95" s="1"/>
      </tp>
      <tp>
        <v>15.98</v>
        <stp/>
        <stp>KMSP FDD16!-GFS</stp>
        <stp>2M Daily Min Temp</stp>
        <tr r="BR105" s="1"/>
      </tp>
      <tp>
        <v>10.039999999999999</v>
        <stp/>
        <stp>KMSP FDD15!-GFS</stp>
        <stp>2M Daily Min Temp</stp>
        <tr r="BN105" s="1"/>
      </tp>
      <tp>
        <v>6.1</v>
        <stp/>
        <stp>KMSP FDD14!-GFS</stp>
        <stp>2M Daily Min Temp</stp>
        <tr r="BJ105" s="1"/>
      </tp>
      <tp>
        <v>7.78</v>
        <stp/>
        <stp>KMSP FDD13!-GFS</stp>
        <stp>2M Daily Min Temp</stp>
        <tr r="BF105" s="1"/>
      </tp>
      <tp>
        <v>6.41</v>
        <stp/>
        <stp>KMSP FDD12!-GFS</stp>
        <stp>2M Daily Min Temp</stp>
        <tr r="BB105" s="1"/>
      </tp>
      <tp>
        <v>4.12</v>
        <stp/>
        <stp>KMSP FDD11!-GFS</stp>
        <stp>2M Daily Min Temp</stp>
        <tr r="AX105" s="1"/>
      </tp>
      <tp>
        <v>6.01</v>
        <stp/>
        <stp>KMSP FDD10!-GFS</stp>
        <stp>2M Daily Min Temp</stp>
        <tr r="AT105" s="1"/>
      </tp>
      <tp>
        <v>5.54</v>
        <stp/>
        <stp>KHSV FDD12!-GFS</stp>
        <stp>2M Daily Min Temp</stp>
        <tr r="BB28" s="1"/>
      </tp>
      <tp>
        <v>4.88</v>
        <stp/>
        <stp>KHSV FDD13!-GFS</stp>
        <stp>2M Daily Min Temp</stp>
        <tr r="BF28" s="1"/>
      </tp>
      <tp>
        <v>12.59</v>
        <stp/>
        <stp>KHSV FDD10!-GFS</stp>
        <stp>2M Daily Min Temp</stp>
        <tr r="AT28" s="1"/>
      </tp>
      <tp>
        <v>8.44</v>
        <stp/>
        <stp>KHSV FDD11!-GFS</stp>
        <stp>2M Daily Min Temp</stp>
        <tr r="AX28" s="1"/>
      </tp>
      <tp>
        <v>12.48</v>
        <stp/>
        <stp>KHSV FDD16!-GFS</stp>
        <stp>2M Daily Min Temp</stp>
        <tr r="BR28" s="1"/>
      </tp>
      <tp>
        <v>6.48</v>
        <stp/>
        <stp>KHSV FDD14!-GFS</stp>
        <stp>2M Daily Min Temp</stp>
        <tr r="BJ28" s="1"/>
      </tp>
      <tp>
        <v>6.56</v>
        <stp/>
        <stp>KHSV FDD15!-GFS</stp>
        <stp>2M Daily Min Temp</stp>
        <tr r="BN28" s="1"/>
      </tp>
      <tp>
        <v>23.86</v>
        <stp/>
        <stp>KELP FDD13!-GFS</stp>
        <stp>2M Daily Avg Temp</stp>
        <tr r="BE123" s="1"/>
      </tp>
      <tp>
        <v>22.04</v>
        <stp/>
        <stp>KELP FDD12!-GFS</stp>
        <stp>2M Daily Avg Temp</stp>
        <tr r="BA123" s="1"/>
      </tp>
      <tp>
        <v>18.71</v>
        <stp/>
        <stp>KMSY FDD16!-GFS</stp>
        <stp>2M Daily Min Temp</stp>
        <tr r="BR115" s="1"/>
      </tp>
      <tp>
        <v>23.96</v>
        <stp/>
        <stp>KELP FDD11!-GFS</stp>
        <stp>2M Daily Avg Temp</stp>
        <tr r="AW123" s="1"/>
      </tp>
      <tp>
        <v>17.559999999999999</v>
        <stp/>
        <stp>KMSY FDD15!-GFS</stp>
        <stp>2M Daily Min Temp</stp>
        <tr r="BN115" s="1"/>
      </tp>
      <tp>
        <v>23.98</v>
        <stp/>
        <stp>KELP FDD10!-GFS</stp>
        <stp>2M Daily Avg Temp</stp>
        <tr r="AS123" s="1"/>
      </tp>
      <tp>
        <v>12.78</v>
        <stp/>
        <stp>KMSY FDD14!-GFS</stp>
        <stp>2M Daily Min Temp</stp>
        <tr r="BJ115" s="1"/>
      </tp>
      <tp>
        <v>11.96</v>
        <stp/>
        <stp>KMSY FDD13!-GFS</stp>
        <stp>2M Daily Min Temp</stp>
        <tr r="BF115" s="1"/>
      </tp>
      <tp>
        <v>20.63</v>
        <stp/>
        <stp>KELP FDD16!-GFS</stp>
        <stp>2M Daily Avg Temp</stp>
        <tr r="BQ123" s="1"/>
      </tp>
      <tp>
        <v>15.41</v>
        <stp/>
        <stp>KMSY FDD12!-GFS</stp>
        <stp>2M Daily Min Temp</stp>
        <tr r="BB115" s="1"/>
      </tp>
      <tp>
        <v>23.15</v>
        <stp/>
        <stp>KELP FDD15!-GFS</stp>
        <stp>2M Daily Avg Temp</stp>
        <tr r="BM123" s="1"/>
      </tp>
      <tp>
        <v>17.36</v>
        <stp/>
        <stp>KMSY FDD11!-GFS</stp>
        <stp>2M Daily Min Temp</stp>
        <tr r="AX115" s="1"/>
      </tp>
      <tp>
        <v>24.92</v>
        <stp/>
        <stp>KELP FDD14!-GFS</stp>
        <stp>2M Daily Avg Temp</stp>
        <tr r="BI123" s="1"/>
      </tp>
      <tp>
        <v>21</v>
        <stp/>
        <stp>KMSY FDD10!-GFS</stp>
        <stp>2M Daily Min Temp</stp>
        <tr r="AT115" s="1"/>
      </tp>
      <tp>
        <v>14.98</v>
        <stp/>
        <stp>KCLT FDD15!-GFS</stp>
        <stp>2M Daily Avg Temp</stp>
        <tr r="BM93" s="1"/>
      </tp>
      <tp>
        <v>13.13</v>
        <stp/>
        <stp>KCLT FDD14!-GFS</stp>
        <stp>2M Daily Avg Temp</stp>
        <tr r="BI93" s="1"/>
      </tp>
      <tp>
        <v>17.78</v>
        <stp/>
        <stp>KCLT FDD16!-GFS</stp>
        <stp>2M Daily Avg Temp</stp>
        <tr r="BQ93" s="1"/>
      </tp>
      <tp>
        <v>14.86</v>
        <stp/>
        <stp>KCLT FDD11!-GFS</stp>
        <stp>2M Daily Avg Temp</stp>
        <tr r="AW93" s="1"/>
      </tp>
      <tp>
        <v>15.08</v>
        <stp/>
        <stp>KCLT FDD10!-GFS</stp>
        <stp>2M Daily Avg Temp</stp>
        <tr r="AS93" s="1"/>
      </tp>
      <tp>
        <v>12.32</v>
        <stp/>
        <stp>KCLT FDD13!-GFS</stp>
        <stp>2M Daily Avg Temp</stp>
        <tr r="BE93" s="1"/>
      </tp>
      <tp>
        <v>13.06</v>
        <stp/>
        <stp>KCLT FDD12!-GFS</stp>
        <stp>2M Daily Avg Temp</stp>
        <tr r="BA93" s="1"/>
      </tp>
      <tp>
        <v>8.09</v>
        <stp/>
        <stp>KORD FDD15!-GFS</stp>
        <stp>2M Daily Min Temp</stp>
        <tr r="BN10" s="1"/>
      </tp>
      <tp>
        <v>6.53</v>
        <stp/>
        <stp>KORD FDD14!-GFS</stp>
        <stp>2M Daily Min Temp</stp>
        <tr r="BJ10" s="1"/>
      </tp>
      <tp>
        <v>15.71</v>
        <stp/>
        <stp>KORD FDD16!-GFS</stp>
        <stp>2M Daily Min Temp</stp>
        <tr r="BR10" s="1"/>
      </tp>
      <tp>
        <v>5.79</v>
        <stp/>
        <stp>KORD FDD11!-GFS</stp>
        <stp>2M Daily Min Temp</stp>
        <tr r="AX10" s="1"/>
      </tp>
      <tp>
        <v>6.35</v>
        <stp/>
        <stp>KORD FDD10!-GFS</stp>
        <stp>2M Daily Min Temp</stp>
        <tr r="AT10" s="1"/>
      </tp>
      <tp>
        <v>6.24</v>
        <stp/>
        <stp>KORD FDD13!-GFS</stp>
        <stp>2M Daily Min Temp</stp>
        <tr r="BF10" s="1"/>
      </tp>
      <tp>
        <v>6.11</v>
        <stp/>
        <stp>KORD FDD12!-GFS</stp>
        <stp>2M Daily Min Temp</stp>
        <tr r="BB10" s="1"/>
      </tp>
      <tp>
        <v>12.33</v>
        <stp/>
        <stp>KORF FDD15!-GFS</stp>
        <stp>2M Daily Min Temp</stp>
        <tr r="BN98" s="1"/>
      </tp>
      <tp>
        <v>12.57</v>
        <stp/>
        <stp>KORF FDD14!-GFS</stp>
        <stp>2M Daily Min Temp</stp>
        <tr r="BJ98" s="1"/>
      </tp>
      <tp>
        <v>13.43</v>
        <stp/>
        <stp>KORF FDD16!-GFS</stp>
        <stp>2M Daily Min Temp</stp>
        <tr r="BR98" s="1"/>
      </tp>
      <tp>
        <v>13.46</v>
        <stp/>
        <stp>KORF FDD11!-GFS</stp>
        <stp>2M Daily Min Temp</stp>
        <tr r="AX98" s="1"/>
      </tp>
      <tp>
        <v>10.55</v>
        <stp/>
        <stp>KORF FDD10!-GFS</stp>
        <stp>2M Daily Min Temp</stp>
        <tr r="AT98" s="1"/>
      </tp>
      <tp>
        <v>13.53</v>
        <stp/>
        <stp>KORF FDD13!-GFS</stp>
        <stp>2M Daily Min Temp</stp>
        <tr r="BF98" s="1"/>
      </tp>
      <tp>
        <v>13.32</v>
        <stp/>
        <stp>KORF FDD12!-GFS</stp>
        <stp>2M Daily Min Temp</stp>
        <tr r="BB98" s="1"/>
      </tp>
      <tp>
        <v>9.51</v>
        <stp/>
        <stp>KOMA FDD11!-GFS</stp>
        <stp>2M Daily Avg Temp</stp>
        <tr r="AW109" s="1"/>
      </tp>
      <tp>
        <v>13.96</v>
        <stp/>
        <stp>KOMA FDD10!-GFS</stp>
        <stp>2M Daily Avg Temp</stp>
        <tr r="AS109" s="1"/>
      </tp>
      <tp>
        <v>11.34</v>
        <stp/>
        <stp>KOMA FDD13!-GFS</stp>
        <stp>2M Daily Avg Temp</stp>
        <tr r="BE109" s="1"/>
      </tp>
      <tp>
        <v>10.76</v>
        <stp/>
        <stp>KOMA FDD12!-GFS</stp>
        <stp>2M Daily Avg Temp</stp>
        <tr r="BA109" s="1"/>
      </tp>
      <tp>
        <v>16.329999999999998</v>
        <stp/>
        <stp>KOMA FDD15!-GFS</stp>
        <stp>2M Daily Avg Temp</stp>
        <tr r="BM109" s="1"/>
      </tp>
      <tp>
        <v>12.8</v>
        <stp/>
        <stp>KOMA FDD14!-GFS</stp>
        <stp>2M Daily Avg Temp</stp>
        <tr r="BI109" s="1"/>
      </tp>
      <tp>
        <v>21.68</v>
        <stp/>
        <stp>KOMA FDD16!-GFS</stp>
        <stp>2M Daily Avg Temp</stp>
        <tr r="BQ109" s="1"/>
      </tp>
      <tp>
        <v>5.3</v>
        <stp/>
        <stp>KORH FDD15!-GFS</stp>
        <stp>2M Daily Min Temp</stp>
        <tr r="BN63" s="1"/>
      </tp>
      <tp>
        <v>6.07</v>
        <stp/>
        <stp>KORH FDD14!-GFS</stp>
        <stp>2M Daily Min Temp</stp>
        <tr r="BJ63" s="1"/>
      </tp>
      <tp>
        <v>4.03</v>
        <stp/>
        <stp>KORH FDD16!-GFS</stp>
        <stp>2M Daily Min Temp</stp>
        <tr r="BR63" s="1"/>
      </tp>
      <tp>
        <v>2.2999999999999998</v>
        <stp/>
        <stp>KORH FDD11!-GFS</stp>
        <stp>2M Daily Min Temp</stp>
        <tr r="AX63" s="1"/>
      </tp>
      <tp>
        <v>0.18</v>
        <stp/>
        <stp>KORH FDD10!-GFS</stp>
        <stp>2M Daily Min Temp</stp>
        <tr r="AT63" s="1"/>
      </tp>
      <tp>
        <v>4.09</v>
        <stp/>
        <stp>KORH FDD13!-GFS</stp>
        <stp>2M Daily Min Temp</stp>
        <tr r="BF63" s="1"/>
      </tp>
      <tp>
        <v>2.48</v>
        <stp/>
        <stp>KORH FDD12!-GFS</stp>
        <stp>2M Daily Min Temp</stp>
        <tr r="BB63" s="1"/>
      </tp>
      <tp>
        <v>26.08</v>
        <stp/>
        <stp>KFMY FDD10!-GFS</stp>
        <stp>2M Daily Avg Temp</stp>
        <tr r="AS88" s="1"/>
      </tp>
      <tp>
        <v>27.58</v>
        <stp/>
        <stp>KFMY FDD11!-GFS</stp>
        <stp>2M Daily Avg Temp</stp>
        <tr r="AW88" s="1"/>
      </tp>
      <tp>
        <v>26.12</v>
        <stp/>
        <stp>KFMY FDD12!-GFS</stp>
        <stp>2M Daily Avg Temp</stp>
        <tr r="BA88" s="1"/>
      </tp>
      <tp>
        <v>22.84</v>
        <stp/>
        <stp>KFMY FDD13!-GFS</stp>
        <stp>2M Daily Avg Temp</stp>
        <tr r="BE88" s="1"/>
      </tp>
      <tp>
        <v>21.85</v>
        <stp/>
        <stp>KFMY FDD14!-GFS</stp>
        <stp>2M Daily Avg Temp</stp>
        <tr r="BI88" s="1"/>
      </tp>
      <tp>
        <v>22.47</v>
        <stp/>
        <stp>KFMY FDD15!-GFS</stp>
        <stp>2M Daily Avg Temp</stp>
        <tr r="BM88" s="1"/>
      </tp>
      <tp>
        <v>23.7</v>
        <stp/>
        <stp>KFMY FDD16!-GFS</stp>
        <stp>2M Daily Avg Temp</stp>
        <tr r="BQ88" s="1"/>
      </tp>
      <tp>
        <v>3.19</v>
        <stp/>
        <stp>KGRR FDD15!-GFS</stp>
        <stp>2M Daily Min Temp</stp>
        <tr r="BN17" s="1"/>
      </tp>
      <tp>
        <v>4.08</v>
        <stp/>
        <stp>KGRR FDD14!-GFS</stp>
        <stp>2M Daily Min Temp</stp>
        <tr r="BJ17" s="1"/>
      </tp>
      <tp>
        <v>10.15</v>
        <stp/>
        <stp>KGRR FDD16!-GFS</stp>
        <stp>2M Daily Min Temp</stp>
        <tr r="BR17" s="1"/>
      </tp>
      <tp>
        <v>4.01</v>
        <stp/>
        <stp>KGRR FDD11!-GFS</stp>
        <stp>2M Daily Min Temp</stp>
        <tr r="AX17" s="1"/>
      </tp>
      <tp>
        <v>3.93</v>
        <stp/>
        <stp>KGRR FDD10!-GFS</stp>
        <stp>2M Daily Min Temp</stp>
        <tr r="AT17" s="1"/>
      </tp>
      <tp>
        <v>5.7</v>
        <stp/>
        <stp>KGRR FDD13!-GFS</stp>
        <stp>2M Daily Min Temp</stp>
        <tr r="BF17" s="1"/>
      </tp>
      <tp>
        <v>4.2699999999999996</v>
        <stp/>
        <stp>KGRR FDD12!-GFS</stp>
        <stp>2M Daily Min Temp</stp>
        <tr r="BB17" s="1"/>
      </tp>
      <tp>
        <v>10.38</v>
        <stp/>
        <stp>KLNK FDD12!-GFS</stp>
        <stp>2M Daily Avg Temp</stp>
        <tr r="BA108" s="1"/>
      </tp>
      <tp>
        <v>10.97</v>
        <stp/>
        <stp>KLNK FDD13!-GFS</stp>
        <stp>2M Daily Avg Temp</stp>
        <tr r="BE108" s="1"/>
      </tp>
      <tp>
        <v>14.14</v>
        <stp/>
        <stp>KLNK FDD10!-GFS</stp>
        <stp>2M Daily Avg Temp</stp>
        <tr r="AS108" s="1"/>
      </tp>
      <tp>
        <v>8.56</v>
        <stp/>
        <stp>KLNK FDD11!-GFS</stp>
        <stp>2M Daily Avg Temp</stp>
        <tr r="AW108" s="1"/>
      </tp>
      <tp>
        <v>21.03</v>
        <stp/>
        <stp>KLNK FDD16!-GFS</stp>
        <stp>2M Daily Avg Temp</stp>
        <tr r="BQ108" s="1"/>
      </tp>
      <tp>
        <v>12.86</v>
        <stp/>
        <stp>KLNK FDD14!-GFS</stp>
        <stp>2M Daily Avg Temp</stp>
        <tr r="BI108" s="1"/>
      </tp>
      <tp>
        <v>18.72</v>
        <stp/>
        <stp>KLNK FDD15!-GFS</stp>
        <stp>2M Daily Avg Temp</stp>
        <tr r="BM108" s="1"/>
      </tp>
      <tp>
        <v>25.4</v>
        <stp/>
        <stp>KTYS FDD16!-GFS</stp>
        <stp>2M Daily Max Temp</stp>
        <tr r="BP34" s="1"/>
      </tp>
      <tp>
        <v>15.07</v>
        <stp/>
        <stp>KTYS FDD14!-GFS</stp>
        <stp>2M Daily Max Temp</stp>
        <tr r="BH34" s="1"/>
      </tp>
      <tp>
        <v>21.07</v>
        <stp/>
        <stp>KTYS FDD15!-GFS</stp>
        <stp>2M Daily Max Temp</stp>
        <tr r="BL34" s="1"/>
      </tp>
      <tp>
        <v>15.33</v>
        <stp/>
        <stp>KTYS FDD12!-GFS</stp>
        <stp>2M Daily Max Temp</stp>
        <tr r="AZ34" s="1"/>
      </tp>
      <tp>
        <v>14.21</v>
        <stp/>
        <stp>KTYS FDD13!-GFS</stp>
        <stp>2M Daily Max Temp</stp>
        <tr r="BD34" s="1"/>
      </tp>
      <tp>
        <v>20.48</v>
        <stp/>
        <stp>KTYS FDD10!-GFS</stp>
        <stp>2M Daily Max Temp</stp>
        <tr r="AR34" s="1"/>
      </tp>
      <tp>
        <v>17.52</v>
        <stp/>
        <stp>KTYS FDD11!-GFS</stp>
        <stp>2M Daily Max Temp</stp>
        <tr r="AV34" s="1"/>
      </tp>
      <tp>
        <v>15.53</v>
        <stp/>
        <stp>KRNO FDD14!-GFS</stp>
        <stp>2M Daily Avg Temp</stp>
        <tr r="BI54" s="1"/>
      </tp>
      <tp>
        <v>13.23</v>
        <stp/>
        <stp>KRNO FDD15!-GFS</stp>
        <stp>2M Daily Avg Temp</stp>
        <tr r="BM54" s="1"/>
      </tp>
      <tp>
        <v>11.64</v>
        <stp/>
        <stp>KRNO FDD16!-GFS</stp>
        <stp>2M Daily Avg Temp</stp>
        <tr r="BQ54" s="1"/>
      </tp>
      <tp>
        <v>18.22</v>
        <stp/>
        <stp>KRNO FDD10!-GFS</stp>
        <stp>2M Daily Avg Temp</stp>
        <tr r="AS54" s="1"/>
      </tp>
      <tp>
        <v>20.49</v>
        <stp/>
        <stp>KRNO FDD11!-GFS</stp>
        <stp>2M Daily Avg Temp</stp>
        <tr r="AW54" s="1"/>
      </tp>
      <tp>
        <v>20.440000000000001</v>
        <stp/>
        <stp>KRNO FDD12!-GFS</stp>
        <stp>2M Daily Avg Temp</stp>
        <tr r="BA54" s="1"/>
      </tp>
      <tp>
        <v>18.3</v>
        <stp/>
        <stp>KRNO FDD13!-GFS</stp>
        <stp>2M Daily Avg Temp</stp>
        <tr r="BE54" s="1"/>
      </tp>
      <tp>
        <v>13.56</v>
        <stp/>
        <stp>KBNA FDD14!-GFS</stp>
        <stp>2M Daily Avg Temp</stp>
        <tr r="BI32" s="1"/>
      </tp>
      <tp>
        <v>15.49</v>
        <stp/>
        <stp>KBNA FDD15!-GFS</stp>
        <stp>2M Daily Avg Temp</stp>
        <tr r="BM32" s="1"/>
      </tp>
      <tp>
        <v>20.99</v>
        <stp/>
        <stp>KBNA FDD16!-GFS</stp>
        <stp>2M Daily Avg Temp</stp>
        <tr r="BQ32" s="1"/>
      </tp>
      <tp>
        <v>16.8</v>
        <stp/>
        <stp>KBNA FDD10!-GFS</stp>
        <stp>2M Daily Avg Temp</stp>
        <tr r="AS32" s="1"/>
      </tp>
      <tp>
        <v>13.4</v>
        <stp/>
        <stp>KBNA FDD11!-GFS</stp>
        <stp>2M Daily Avg Temp</stp>
        <tr r="AW32" s="1"/>
      </tp>
      <tp>
        <v>10.73</v>
        <stp/>
        <stp>KBNA FDD12!-GFS</stp>
        <stp>2M Daily Avg Temp</stp>
        <tr r="BA32" s="1"/>
      </tp>
      <tp>
        <v>11.66</v>
        <stp/>
        <stp>KBNA FDD13!-GFS</stp>
        <stp>2M Daily Avg Temp</stp>
        <tr r="BE32" s="1"/>
      </tp>
      <tp t="s">
        <v/>
        <stp/>
        <stp>KMSY FDD16!-GFS</stp>
        <stp>2m Daily Avg Temp 12 hr Change</stp>
        <tr r="BS115" s="1"/>
      </tp>
      <tp>
        <v>-3.6</v>
        <stp/>
        <stp>KMSY FDD14!-GFS</stp>
        <stp>2m Daily Avg Temp 12 hr Change</stp>
        <tr r="BK115" s="1"/>
      </tp>
      <tp>
        <v>-0.05</v>
        <stp/>
        <stp>KMSY FDD15!-GFS</stp>
        <stp>2m Daily Avg Temp 12 hr Change</stp>
        <tr r="BO115" s="1"/>
      </tp>
      <tp>
        <v>-3.22</v>
        <stp/>
        <stp>KMSY FDD12!-GFS</stp>
        <stp>2m Daily Avg Temp 12 hr Change</stp>
        <tr r="BC115" s="1"/>
      </tp>
      <tp>
        <v>-4.4000000000000004</v>
        <stp/>
        <stp>KMSY FDD13!-GFS</stp>
        <stp>2m Daily Avg Temp 12 hr Change</stp>
        <tr r="BG115" s="1"/>
      </tp>
      <tp>
        <v>0.04</v>
        <stp/>
        <stp>KMSY FDD10!-GFS</stp>
        <stp>2m Daily Avg Temp 12 hr Change</stp>
        <tr r="AU115" s="1"/>
      </tp>
      <tp>
        <v>-1.19</v>
        <stp/>
        <stp>KMSY FDD11!-GFS</stp>
        <stp>2m Daily Avg Temp 12 hr Change</stp>
        <tr r="AY115" s="1"/>
      </tp>
      <tp>
        <v>-3.23</v>
        <stp/>
        <stp>KFMY FDD15!-GFS</stp>
        <stp>2m Daily Avg Temp 12 hr Change</stp>
        <tr r="BO88" s="1"/>
      </tp>
      <tp>
        <v>-5.62</v>
        <stp/>
        <stp>KCXY FDD10!-GFS</stp>
        <stp>2m Daily Avg Temp 12 hr Change</stp>
        <tr r="AU44" s="1"/>
      </tp>
      <tp>
        <v>-4.4400000000000004</v>
        <stp/>
        <stp>KFMY FDD14!-GFS</stp>
        <stp>2m Daily Avg Temp 12 hr Change</stp>
        <tr r="BK88" s="1"/>
      </tp>
      <tp t="s">
        <v/>
        <stp/>
        <stp>KDAY FDD16!-GFS</stp>
        <stp>2m Daily Avg Temp 12 hr Change</stp>
        <tr r="BS22" s="1"/>
      </tp>
      <tp>
        <v>1.68</v>
        <stp/>
        <stp>KCXY FDD11!-GFS</stp>
        <stp>2m Daily Avg Temp 12 hr Change</stp>
        <tr r="AY44" s="1"/>
      </tp>
      <tp>
        <v>-1.95</v>
        <stp/>
        <stp>KDAY FDD15!-GFS</stp>
        <stp>2m Daily Avg Temp 12 hr Change</stp>
        <tr r="BO22" s="1"/>
      </tp>
      <tp>
        <v>3.48</v>
        <stp/>
        <stp>KCXY FDD12!-GFS</stp>
        <stp>2m Daily Avg Temp 12 hr Change</stp>
        <tr r="BC44" s="1"/>
      </tp>
      <tp t="s">
        <v/>
        <stp/>
        <stp>KFMY FDD16!-GFS</stp>
        <stp>2m Daily Avg Temp 12 hr Change</stp>
        <tr r="BS88" s="1"/>
      </tp>
      <tp>
        <v>-0.9</v>
        <stp/>
        <stp>KDAY FDD14!-GFS</stp>
        <stp>2m Daily Avg Temp 12 hr Change</stp>
        <tr r="BK22" s="1"/>
      </tp>
      <tp>
        <v>3.64</v>
        <stp/>
        <stp>KCXY FDD13!-GFS</stp>
        <stp>2m Daily Avg Temp 12 hr Change</stp>
        <tr r="BG44" s="1"/>
      </tp>
      <tp>
        <v>1.3</v>
        <stp/>
        <stp>KFMY FDD11!-GFS</stp>
        <stp>2m Daily Avg Temp 12 hr Change</stp>
        <tr r="AY88" s="1"/>
      </tp>
      <tp>
        <v>0.26</v>
        <stp/>
        <stp>KDAY FDD13!-GFS</stp>
        <stp>2m Daily Avg Temp 12 hr Change</stp>
        <tr r="BG22" s="1"/>
      </tp>
      <tp>
        <v>-0.69</v>
        <stp/>
        <stp>KCXY FDD14!-GFS</stp>
        <stp>2m Daily Avg Temp 12 hr Change</stp>
        <tr r="BK44" s="1"/>
      </tp>
      <tp>
        <v>0.9</v>
        <stp/>
        <stp>KFMY FDD10!-GFS</stp>
        <stp>2m Daily Avg Temp 12 hr Change</stp>
        <tr r="AU88" s="1"/>
      </tp>
      <tp>
        <v>0.66</v>
        <stp/>
        <stp>KDAY FDD12!-GFS</stp>
        <stp>2m Daily Avg Temp 12 hr Change</stp>
        <tr r="BC22" s="1"/>
      </tp>
      <tp>
        <v>-1.86</v>
        <stp/>
        <stp>KCXY FDD15!-GFS</stp>
        <stp>2m Daily Avg Temp 12 hr Change</stp>
        <tr r="BO44" s="1"/>
      </tp>
      <tp>
        <v>-2.19</v>
        <stp/>
        <stp>KFMY FDD13!-GFS</stp>
        <stp>2m Daily Avg Temp 12 hr Change</stp>
        <tr r="BG88" s="1"/>
      </tp>
      <tp>
        <v>2.14</v>
        <stp/>
        <stp>KDAY FDD11!-GFS</stp>
        <stp>2m Daily Avg Temp 12 hr Change</stp>
        <tr r="AY22" s="1"/>
      </tp>
      <tp t="s">
        <v/>
        <stp/>
        <stp>KCXY FDD16!-GFS</stp>
        <stp>2m Daily Avg Temp 12 hr Change</stp>
        <tr r="BS44" s="1"/>
      </tp>
      <tp>
        <v>0.66</v>
        <stp/>
        <stp>KFMY FDD12!-GFS</stp>
        <stp>2m Daily Avg Temp 12 hr Change</stp>
        <tr r="BC88" s="1"/>
      </tp>
      <tp>
        <v>3.13</v>
        <stp/>
        <stp>KDAY FDD10!-GFS</stp>
        <stp>2m Daily Avg Temp 12 hr Change</stp>
        <tr r="AU22" s="1"/>
      </tp>
      <tp>
        <v>18.3</v>
        <stp/>
        <stp>KIND FDD16!-GFS</stp>
        <stp>2M Daily Avg Temp</stp>
        <tr r="BQ13" s="1"/>
      </tp>
      <tp>
        <v>13.1</v>
        <stp/>
        <stp>KIND FDD15!-GFS</stp>
        <stp>2M Daily Avg Temp</stp>
        <tr r="BM13" s="1"/>
      </tp>
      <tp>
        <v>11.49</v>
        <stp/>
        <stp>KIND FDD14!-GFS</stp>
        <stp>2M Daily Avg Temp</stp>
        <tr r="BI13" s="1"/>
      </tp>
      <tp>
        <v>10.64</v>
        <stp/>
        <stp>KIND FDD13!-GFS</stp>
        <stp>2M Daily Avg Temp</stp>
        <tr r="BE13" s="1"/>
      </tp>
      <tp>
        <v>8.2200000000000006</v>
        <stp/>
        <stp>KIND FDD12!-GFS</stp>
        <stp>2M Daily Avg Temp</stp>
        <tr r="BA13" s="1"/>
      </tp>
      <tp>
        <v>8.35</v>
        <stp/>
        <stp>KIND FDD11!-GFS</stp>
        <stp>2M Daily Avg Temp</stp>
        <tr r="AW13" s="1"/>
      </tp>
      <tp>
        <v>11.57</v>
        <stp/>
        <stp>KIND FDD10!-GFS</stp>
        <stp>2M Daily Avg Temp</stp>
        <tr r="AS13" s="1"/>
      </tp>
      <tp>
        <v>18.54</v>
        <stp/>
        <stp>KNYC FDD14!-GFS</stp>
        <stp>2M Daily Max Temp</stp>
        <tr r="BH39" s="1"/>
      </tp>
      <tp>
        <v>18.239999999999998</v>
        <stp/>
        <stp>KNYC FDD15!-GFS</stp>
        <stp>2M Daily Max Temp</stp>
        <tr r="BL39" s="1"/>
      </tp>
      <tp>
        <v>19.79</v>
        <stp/>
        <stp>KNYC FDD16!-GFS</stp>
        <stp>2M Daily Max Temp</stp>
        <tr r="BP39" s="1"/>
      </tp>
      <tp>
        <v>14.51</v>
        <stp/>
        <stp>KNYC FDD10!-GFS</stp>
        <stp>2M Daily Max Temp</stp>
        <tr r="AR39" s="1"/>
      </tp>
      <tp>
        <v>11.39</v>
        <stp/>
        <stp>KNYC FDD11!-GFS</stp>
        <stp>2M Daily Max Temp</stp>
        <tr r="AV39" s="1"/>
      </tp>
      <tp>
        <v>14.85</v>
        <stp/>
        <stp>KNYC FDD12!-GFS</stp>
        <stp>2M Daily Max Temp</stp>
        <tr r="AZ39" s="1"/>
      </tp>
      <tp>
        <v>16.23</v>
        <stp/>
        <stp>KNYC FDD13!-GFS</stp>
        <stp>2M Daily Max Temp</stp>
        <tr r="BD39" s="1"/>
      </tp>
      <tp>
        <v>4.7</v>
        <stp/>
        <stp>KFNT FDD10!-GFS</stp>
        <stp>2M Daily Avg Temp</stp>
        <tr r="AS16" s="1"/>
      </tp>
      <tp>
        <v>7.8</v>
        <stp/>
        <stp>KFNT FDD11!-GFS</stp>
        <stp>2M Daily Avg Temp</stp>
        <tr r="AW16" s="1"/>
      </tp>
      <tp>
        <v>6.9</v>
        <stp/>
        <stp>KFNT FDD12!-GFS</stp>
        <stp>2M Daily Avg Temp</stp>
        <tr r="BA16" s="1"/>
      </tp>
      <tp>
        <v>8.52</v>
        <stp/>
        <stp>KFNT FDD13!-GFS</stp>
        <stp>2M Daily Avg Temp</stp>
        <tr r="BE16" s="1"/>
      </tp>
      <tp>
        <v>9.52</v>
        <stp/>
        <stp>KFNT FDD14!-GFS</stp>
        <stp>2M Daily Avg Temp</stp>
        <tr r="BI16" s="1"/>
      </tp>
      <tp>
        <v>9.16</v>
        <stp/>
        <stp>KFNT FDD15!-GFS</stp>
        <stp>2M Daily Avg Temp</stp>
        <tr r="BM16" s="1"/>
      </tp>
      <tp>
        <v>13.08</v>
        <stp/>
        <stp>KFNT FDD16!-GFS</stp>
        <stp>2M Daily Avg Temp</stp>
        <tr r="BQ16" s="1"/>
      </tp>
      <tp>
        <v>18.25</v>
        <stp/>
        <stp>KTPA FDD16!-GFS</stp>
        <stp>2M Daily Min Temp</stp>
        <tr r="BR86" s="1"/>
      </tp>
      <tp>
        <v>19.149999999999999</v>
        <stp/>
        <stp>KTPA FDD14!-GFS</stp>
        <stp>2M Daily Min Temp</stp>
        <tr r="BJ86" s="1"/>
      </tp>
      <tp>
        <v>19.649999999999999</v>
        <stp/>
        <stp>KTPA FDD15!-GFS</stp>
        <stp>2M Daily Min Temp</stp>
        <tr r="BN86" s="1"/>
      </tp>
      <tp>
        <v>20.170000000000002</v>
        <stp/>
        <stp>KTPA FDD12!-GFS</stp>
        <stp>2M Daily Min Temp</stp>
        <tr r="BB86" s="1"/>
      </tp>
      <tp>
        <v>19.059999999999999</v>
        <stp/>
        <stp>KTPA FDD13!-GFS</stp>
        <stp>2M Daily Min Temp</stp>
        <tr r="BF86" s="1"/>
      </tp>
      <tp>
        <v>21.79</v>
        <stp/>
        <stp>KTPA FDD10!-GFS</stp>
        <stp>2M Daily Min Temp</stp>
        <tr r="AT86" s="1"/>
      </tp>
      <tp>
        <v>23.78</v>
        <stp/>
        <stp>KTPA FDD11!-GFS</stp>
        <stp>2M Daily Min Temp</stp>
        <tr r="AX86" s="1"/>
      </tp>
      <tp>
        <v>16.489999999999998</v>
        <stp/>
        <stp>KBOI FDD14!-GFS</stp>
        <stp>2M Daily Avg Temp</stp>
        <tr r="BI51" s="1"/>
      </tp>
      <tp>
        <v>9.24</v>
        <stp/>
        <stp>KBOI FDD15!-GFS</stp>
        <stp>2M Daily Avg Temp</stp>
        <tr r="BM51" s="1"/>
      </tp>
      <tp>
        <v>7.42</v>
        <stp/>
        <stp>KBOI FDD16!-GFS</stp>
        <stp>2M Daily Avg Temp</stp>
        <tr r="BQ51" s="1"/>
      </tp>
      <tp>
        <v>14.16</v>
        <stp/>
        <stp>KBOI FDD10!-GFS</stp>
        <stp>2M Daily Avg Temp</stp>
        <tr r="AS51" s="1"/>
      </tp>
      <tp>
        <v>18.02</v>
        <stp/>
        <stp>KBOI FDD11!-GFS</stp>
        <stp>2M Daily Avg Temp</stp>
        <tr r="AW51" s="1"/>
      </tp>
      <tp>
        <v>21.92</v>
        <stp/>
        <stp>KBOI FDD12!-GFS</stp>
        <stp>2M Daily Avg Temp</stp>
        <tr r="BA51" s="1"/>
      </tp>
      <tp>
        <v>22.51</v>
        <stp/>
        <stp>KBOI FDD13!-GFS</stp>
        <stp>2M Daily Avg Temp</stp>
        <tr r="BE51" s="1"/>
      </tp>
      <tp>
        <v>7.7</v>
        <stp/>
        <stp>KTOL FDD12!-GFS</stp>
        <stp>2M Daily Avg Temp</stp>
        <tr r="BA19" s="1"/>
      </tp>
      <tp>
        <v>9.58</v>
        <stp/>
        <stp>KTOL FDD13!-GFS</stp>
        <stp>2M Daily Avg Temp</stp>
        <tr r="BE19" s="1"/>
      </tp>
      <tp>
        <v>8.56</v>
        <stp/>
        <stp>KTOL FDD10!-GFS</stp>
        <stp>2M Daily Avg Temp</stp>
        <tr r="AS19" s="1"/>
      </tp>
      <tp>
        <v>8.39</v>
        <stp/>
        <stp>KTOL FDD11!-GFS</stp>
        <stp>2M Daily Avg Temp</stp>
        <tr r="AW19" s="1"/>
      </tp>
      <tp>
        <v>14.52</v>
        <stp/>
        <stp>KTOL FDD16!-GFS</stp>
        <stp>2M Daily Avg Temp</stp>
        <tr r="BQ19" s="1"/>
      </tp>
      <tp>
        <v>9.86</v>
        <stp/>
        <stp>KTOL FDD14!-GFS</stp>
        <stp>2M Daily Avg Temp</stp>
        <tr r="BI19" s="1"/>
      </tp>
      <tp>
        <v>10.66</v>
        <stp/>
        <stp>KTOL FDD15!-GFS</stp>
        <stp>2M Daily Avg Temp</stp>
        <tr r="BM19" s="1"/>
      </tp>
      <tp>
        <v>8.84</v>
        <stp/>
        <stp>KCON FDD15!-GFS</stp>
        <stp>2M Daily Avg Temp</stp>
        <tr r="BM64" s="1"/>
      </tp>
      <tp>
        <v>7.99</v>
        <stp/>
        <stp>KCON FDD14!-GFS</stp>
        <stp>2M Daily Avg Temp</stp>
        <tr r="BI64" s="1"/>
      </tp>
      <tp>
        <v>8.58</v>
        <stp/>
        <stp>KCON FDD16!-GFS</stp>
        <stp>2M Daily Avg Temp</stp>
        <tr r="BQ64" s="1"/>
      </tp>
      <tp>
        <v>4.08</v>
        <stp/>
        <stp>KCON FDD11!-GFS</stp>
        <stp>2M Daily Avg Temp</stp>
        <tr r="AW64" s="1"/>
      </tp>
      <tp>
        <v>6.19</v>
        <stp/>
        <stp>KCON FDD10!-GFS</stp>
        <stp>2M Daily Avg Temp</stp>
        <tr r="AS64" s="1"/>
      </tp>
      <tp>
        <v>8.02</v>
        <stp/>
        <stp>KCON FDD13!-GFS</stp>
        <stp>2M Daily Avg Temp</stp>
        <tr r="BE64" s="1"/>
      </tp>
      <tp>
        <v>10.26</v>
        <stp/>
        <stp>KCON FDD12!-GFS</stp>
        <stp>2M Daily Avg Temp</stp>
        <tr r="BA64" s="1"/>
      </tp>
      <tp>
        <v>5.94</v>
        <stp/>
        <stp>KSPI FDD11!-GFS</stp>
        <stp>2M Daily Min Temp</stp>
        <tr r="AX12" s="1"/>
      </tp>
      <tp>
        <v>7.18</v>
        <stp/>
        <stp>KSPI FDD10!-GFS</stp>
        <stp>2M Daily Min Temp</stp>
        <tr r="AT12" s="1"/>
      </tp>
      <tp>
        <v>4.8899999999999997</v>
        <stp/>
        <stp>KSPI FDD13!-GFS</stp>
        <stp>2M Daily Min Temp</stp>
        <tr r="BF12" s="1"/>
      </tp>
      <tp>
        <v>4.83</v>
        <stp/>
        <stp>KSPI FDD12!-GFS</stp>
        <stp>2M Daily Min Temp</stp>
        <tr r="BB12" s="1"/>
      </tp>
      <tp>
        <v>8.16</v>
        <stp/>
        <stp>KSPI FDD15!-GFS</stp>
        <stp>2M Daily Min Temp</stp>
        <tr r="BN12" s="1"/>
      </tp>
      <tp>
        <v>7.09</v>
        <stp/>
        <stp>KSPI FDD14!-GFS</stp>
        <stp>2M Daily Min Temp</stp>
        <tr r="BJ12" s="1"/>
      </tp>
      <tp>
        <v>16.309999999999999</v>
        <stp/>
        <stp>KSPI FDD16!-GFS</stp>
        <stp>2M Daily Min Temp</stp>
        <tr r="BR12" s="1"/>
      </tp>
      <tp>
        <v>1.41</v>
        <stp/>
        <stp>KJAX FDD11!-GFS</stp>
        <stp>2m Daily Avg Temp 12 hr Change</stp>
        <tr r="AY87" s="1"/>
      </tp>
      <tp t="s">
        <v/>
        <stp/>
        <stp>KLEX FDD16!-GFS</stp>
        <stp>2m Daily Avg Temp 12 hr Change</stp>
        <tr r="BS30" s="1"/>
      </tp>
      <tp>
        <v>0.15</v>
        <stp/>
        <stp>KJAX FDD10!-GFS</stp>
        <stp>2m Daily Avg Temp 12 hr Change</stp>
        <tr r="AU87" s="1"/>
      </tp>
      <tp t="s">
        <v/>
        <stp/>
        <stp>KLAX FDD16!-GFS</stp>
        <stp>2m Daily Avg Temp 12 hr Change</stp>
        <tr r="BS69" s="1"/>
      </tp>
      <tp>
        <v>-2.13</v>
        <stp/>
        <stp>KLEX FDD15!-GFS</stp>
        <stp>2m Daily Avg Temp 12 hr Change</stp>
        <tr r="BO30" s="1"/>
      </tp>
      <tp>
        <v>-0.57999999999999996</v>
        <stp/>
        <stp>KJAX FDD13!-GFS</stp>
        <stp>2m Daily Avg Temp 12 hr Change</stp>
        <tr r="BG87" s="1"/>
      </tp>
      <tp>
        <v>-4.08</v>
        <stp/>
        <stp>KLAX FDD15!-GFS</stp>
        <stp>2m Daily Avg Temp 12 hr Change</stp>
        <tr r="BO69" s="1"/>
      </tp>
      <tp>
        <v>-1.08</v>
        <stp/>
        <stp>KLEX FDD14!-GFS</stp>
        <stp>2m Daily Avg Temp 12 hr Change</stp>
        <tr r="BK30" s="1"/>
      </tp>
      <tp>
        <v>0.48</v>
        <stp/>
        <stp>KJAX FDD12!-GFS</stp>
        <stp>2m Daily Avg Temp 12 hr Change</stp>
        <tr r="BC87" s="1"/>
      </tp>
      <tp>
        <v>-7.37</v>
        <stp/>
        <stp>KLAX FDD14!-GFS</stp>
        <stp>2m Daily Avg Temp 12 hr Change</stp>
        <tr r="BK69" s="1"/>
      </tp>
      <tp>
        <v>1.37</v>
        <stp/>
        <stp>KLEX FDD13!-GFS</stp>
        <stp>2m Daily Avg Temp 12 hr Change</stp>
        <tr r="BG30" s="1"/>
      </tp>
      <tp>
        <v>-1.1000000000000001</v>
        <stp/>
        <stp>KJAX FDD15!-GFS</stp>
        <stp>2m Daily Avg Temp 12 hr Change</stp>
        <tr r="BO87" s="1"/>
      </tp>
      <tp>
        <v>-4.18</v>
        <stp/>
        <stp>KLAX FDD13!-GFS</stp>
        <stp>2m Daily Avg Temp 12 hr Change</stp>
        <tr r="BG69" s="1"/>
      </tp>
      <tp>
        <v>0.52</v>
        <stp/>
        <stp>KLEX FDD12!-GFS</stp>
        <stp>2m Daily Avg Temp 12 hr Change</stp>
        <tr r="BC30" s="1"/>
      </tp>
      <tp>
        <v>0.26</v>
        <stp/>
        <stp>KJAX FDD14!-GFS</stp>
        <stp>2m Daily Avg Temp 12 hr Change</stp>
        <tr r="BK87" s="1"/>
      </tp>
      <tp>
        <v>-0.18</v>
        <stp/>
        <stp>KLAX FDD12!-GFS</stp>
        <stp>2m Daily Avg Temp 12 hr Change</stp>
        <tr r="BC69" s="1"/>
      </tp>
      <tp>
        <v>2.4</v>
        <stp/>
        <stp>KLEX FDD11!-GFS</stp>
        <stp>2m Daily Avg Temp 12 hr Change</stp>
        <tr r="AY30" s="1"/>
      </tp>
      <tp>
        <v>0.12</v>
        <stp/>
        <stp>KLAX FDD11!-GFS</stp>
        <stp>2m Daily Avg Temp 12 hr Change</stp>
        <tr r="AY69" s="1"/>
      </tp>
      <tp>
        <v>2</v>
        <stp/>
        <stp>KLEX FDD10!-GFS</stp>
        <stp>2m Daily Avg Temp 12 hr Change</stp>
        <tr r="AU30" s="1"/>
      </tp>
      <tp t="s">
        <v/>
        <stp/>
        <stp>KJAX FDD16!-GFS</stp>
        <stp>2m Daily Avg Temp 12 hr Change</stp>
        <tr r="BS87" s="1"/>
      </tp>
      <tp>
        <v>1.24</v>
        <stp/>
        <stp>KLAX FDD10!-GFS</stp>
        <stp>2m Daily Avg Temp 12 hr Change</stp>
        <tr r="AU69" s="1"/>
      </tp>
      <tp>
        <v>9.64</v>
        <stp/>
        <stp>KROC FDD14!-GFS</stp>
        <stp>2M Daily Avg Temp</stp>
        <tr r="BI41" s="1"/>
      </tp>
      <tp>
        <v>8.5399999999999991</v>
        <stp/>
        <stp>KROC FDD15!-GFS</stp>
        <stp>2M Daily Avg Temp</stp>
        <tr r="BM41" s="1"/>
      </tp>
      <tp>
        <v>11.42</v>
        <stp/>
        <stp>KROC FDD16!-GFS</stp>
        <stp>2M Daily Avg Temp</stp>
        <tr r="BQ41" s="1"/>
      </tp>
      <tp>
        <v>6.21</v>
        <stp/>
        <stp>KROC FDD10!-GFS</stp>
        <stp>2M Daily Avg Temp</stp>
        <tr r="AS41" s="1"/>
      </tp>
      <tp>
        <v>8.4700000000000006</v>
        <stp/>
        <stp>KROC FDD11!-GFS</stp>
        <stp>2M Daily Avg Temp</stp>
        <tr r="AW41" s="1"/>
      </tp>
      <tp>
        <v>9.4</v>
        <stp/>
        <stp>KROC FDD12!-GFS</stp>
        <stp>2M Daily Avg Temp</stp>
        <tr r="BA41" s="1"/>
      </tp>
      <tp>
        <v>10.56</v>
        <stp/>
        <stp>KROC FDD13!-GFS</stp>
        <stp>2M Daily Avg Temp</stp>
        <tr r="BE41" s="1"/>
      </tp>
      <tp>
        <v>4.0599999999999996</v>
        <stp/>
        <stp>KPHX FDD13!-GFS</stp>
        <stp>2m Daily Avg Temp 12 hr Change</stp>
        <tr r="BG47" s="1"/>
      </tp>
      <tp>
        <v>2.14</v>
        <stp/>
        <stp>KPDX FDD13!-GFS</stp>
        <stp>2m Daily Avg Temp 12 hr Change</stp>
        <tr r="BG78" s="1"/>
      </tp>
      <tp>
        <v>2.68</v>
        <stp/>
        <stp>KPHX FDD12!-GFS</stp>
        <stp>2m Daily Avg Temp 12 hr Change</stp>
        <tr r="BC47" s="1"/>
      </tp>
      <tp>
        <v>11.06</v>
        <stp/>
        <stp>KPDX FDD12!-GFS</stp>
        <stp>2m Daily Avg Temp 12 hr Change</stp>
        <tr r="BC78" s="1"/>
      </tp>
      <tp>
        <v>0.98</v>
        <stp/>
        <stp>KPHX FDD11!-GFS</stp>
        <stp>2m Daily Avg Temp 12 hr Change</stp>
        <tr r="AY47" s="1"/>
      </tp>
      <tp>
        <v>8.0500000000000007</v>
        <stp/>
        <stp>KPDX FDD11!-GFS</stp>
        <stp>2m Daily Avg Temp 12 hr Change</stp>
        <tr r="AY78" s="1"/>
      </tp>
      <tp>
        <v>0.79</v>
        <stp/>
        <stp>KPHX FDD10!-GFS</stp>
        <stp>2m Daily Avg Temp 12 hr Change</stp>
        <tr r="AU47" s="1"/>
      </tp>
      <tp>
        <v>1.18</v>
        <stp/>
        <stp>KPDX FDD10!-GFS</stp>
        <stp>2m Daily Avg Temp 12 hr Change</stp>
        <tr r="AU78" s="1"/>
      </tp>
      <tp t="s">
        <v/>
        <stp/>
        <stp>KPHX FDD16!-GFS</stp>
        <stp>2m Daily Avg Temp 12 hr Change</stp>
        <tr r="BS47" s="1"/>
      </tp>
      <tp t="s">
        <v/>
        <stp/>
        <stp>KPDX FDD16!-GFS</stp>
        <stp>2m Daily Avg Temp 12 hr Change</stp>
        <tr r="BS78" s="1"/>
      </tp>
      <tp>
        <v>-1.44</v>
        <stp/>
        <stp>KPHX FDD15!-GFS</stp>
        <stp>2m Daily Avg Temp 12 hr Change</stp>
        <tr r="BO47" s="1"/>
      </tp>
      <tp>
        <v>0.52</v>
        <stp/>
        <stp>KPDX FDD15!-GFS</stp>
        <stp>2m Daily Avg Temp 12 hr Change</stp>
        <tr r="BO78" s="1"/>
      </tp>
      <tp>
        <v>2.36</v>
        <stp/>
        <stp>KPHX FDD14!-GFS</stp>
        <stp>2m Daily Avg Temp 12 hr Change</stp>
        <tr r="BK47" s="1"/>
      </tp>
      <tp>
        <v>-2.46</v>
        <stp/>
        <stp>KPDX FDD14!-GFS</stp>
        <stp>2m Daily Avg Temp 12 hr Change</stp>
        <tr r="BK78" s="1"/>
      </tp>
      <tp>
        <v>12.57</v>
        <stp/>
        <stp>KCXY FDD11!-GFS</stp>
        <stp>2M Daily Max Temp</stp>
        <tr r="AV44" s="1"/>
      </tp>
      <tp>
        <v>11.63</v>
        <stp/>
        <stp>KCXY FDD10!-GFS</stp>
        <stp>2M Daily Max Temp</stp>
        <tr r="AR44" s="1"/>
      </tp>
      <tp>
        <v>17.78</v>
        <stp/>
        <stp>KCXY FDD13!-GFS</stp>
        <stp>2M Daily Max Temp</stp>
        <tr r="BD44" s="1"/>
      </tp>
      <tp>
        <v>14.94</v>
        <stp/>
        <stp>KCXY FDD12!-GFS</stp>
        <stp>2M Daily Max Temp</stp>
        <tr r="AZ44" s="1"/>
      </tp>
      <tp>
        <v>16.68</v>
        <stp/>
        <stp>KCXY FDD15!-GFS</stp>
        <stp>2M Daily Max Temp</stp>
        <tr r="BL44" s="1"/>
      </tp>
      <tp>
        <v>15.72</v>
        <stp/>
        <stp>KCXY FDD14!-GFS</stp>
        <stp>2M Daily Max Temp</stp>
        <tr r="BH44" s="1"/>
      </tp>
      <tp>
        <v>16.510000000000002</v>
        <stp/>
        <stp>KCXY FDD16!-GFS</stp>
        <stp>2M Daily Max Temp</stp>
        <tr r="BP44" s="1"/>
      </tp>
      <tp>
        <v>9.42</v>
        <stp/>
        <stp>KBOS FDD14!-GFS</stp>
        <stp>2M Daily Avg Temp</stp>
        <tr r="BI62" s="1"/>
      </tp>
      <tp>
        <v>18.66</v>
        <stp/>
        <stp>KCOS FDD15!-GFS</stp>
        <stp>2M Daily Avg Temp</stp>
        <tr r="BM50" s="1"/>
      </tp>
      <tp>
        <v>12.08</v>
        <stp/>
        <stp>KBOS FDD15!-GFS</stp>
        <stp>2M Daily Avg Temp</stp>
        <tr r="BM62" s="1"/>
      </tp>
      <tp>
        <v>18.100000000000001</v>
        <stp/>
        <stp>KCOS FDD14!-GFS</stp>
        <stp>2M Daily Avg Temp</stp>
        <tr r="BI50" s="1"/>
      </tp>
      <tp>
        <v>12.15</v>
        <stp/>
        <stp>KBOS FDD16!-GFS</stp>
        <stp>2M Daily Avg Temp</stp>
        <tr r="BQ62" s="1"/>
      </tp>
      <tp>
        <v>14.66</v>
        <stp/>
        <stp>KCOS FDD16!-GFS</stp>
        <stp>2M Daily Avg Temp</stp>
        <tr r="BQ50" s="1"/>
      </tp>
      <tp>
        <v>7.48</v>
        <stp/>
        <stp>KBOS FDD10!-GFS</stp>
        <stp>2M Daily Avg Temp</stp>
        <tr r="AS62" s="1"/>
      </tp>
      <tp>
        <v>9.14</v>
        <stp/>
        <stp>KCOS FDD11!-GFS</stp>
        <stp>2M Daily Avg Temp</stp>
        <tr r="AW50" s="1"/>
      </tp>
      <tp>
        <v>5.5</v>
        <stp/>
        <stp>KBOS FDD11!-GFS</stp>
        <stp>2M Daily Avg Temp</stp>
        <tr r="AW62" s="1"/>
      </tp>
      <tp>
        <v>9.94</v>
        <stp/>
        <stp>KCOS FDD10!-GFS</stp>
        <stp>2M Daily Avg Temp</stp>
        <tr r="AS50" s="1"/>
      </tp>
      <tp>
        <v>10.02</v>
        <stp/>
        <stp>KBOS FDD12!-GFS</stp>
        <stp>2M Daily Avg Temp</stp>
        <tr r="BA62" s="1"/>
      </tp>
      <tp>
        <v>12.98</v>
        <stp/>
        <stp>KCOS FDD13!-GFS</stp>
        <stp>2M Daily Avg Temp</stp>
        <tr r="BE50" s="1"/>
      </tp>
      <tp>
        <v>9.1999999999999993</v>
        <stp/>
        <stp>KBOS FDD13!-GFS</stp>
        <stp>2M Daily Avg Temp</stp>
        <tr r="BE62" s="1"/>
      </tp>
      <tp>
        <v>9.75</v>
        <stp/>
        <stp>KCOS FDD12!-GFS</stp>
        <stp>2M Daily Avg Temp</stp>
        <tr r="BA50" s="1"/>
      </tp>
      <tp>
        <v>15.19</v>
        <stp/>
        <stp>KCOU FDD15!-GFS</stp>
        <stp>2M Daily Avg Temp</stp>
        <tr r="BM96" s="1"/>
      </tp>
      <tp>
        <v>11.7</v>
        <stp/>
        <stp>KCOU FDD14!-GFS</stp>
        <stp>2M Daily Avg Temp</stp>
        <tr r="BI96" s="1"/>
      </tp>
      <tp>
        <v>20.51</v>
        <stp/>
        <stp>KCOU FDD16!-GFS</stp>
        <stp>2M Daily Avg Temp</stp>
        <tr r="BQ96" s="1"/>
      </tp>
      <tp>
        <v>8.7799999999999994</v>
        <stp/>
        <stp>KCOU FDD11!-GFS</stp>
        <stp>2M Daily Avg Temp</stp>
        <tr r="AW96" s="1"/>
      </tp>
      <tp>
        <v>12.19</v>
        <stp/>
        <stp>KCOU FDD10!-GFS</stp>
        <stp>2M Daily Avg Temp</stp>
        <tr r="AS96" s="1"/>
      </tp>
      <tp>
        <v>10.63</v>
        <stp/>
        <stp>KCOU FDD13!-GFS</stp>
        <stp>2M Daily Avg Temp</stp>
        <tr r="BE96" s="1"/>
      </tp>
      <tp>
        <v>10</v>
        <stp/>
        <stp>KCOU FDD12!-GFS</stp>
        <stp>2M Daily Avg Temp</stp>
        <tr r="BA96" s="1"/>
      </tp>
      <tp>
        <v>5.17</v>
        <stp/>
        <stp>KFWA FDD14!-GFS</stp>
        <stp>2M Daily Min Temp</stp>
        <tr r="BJ14" s="1"/>
      </tp>
      <tp>
        <v>3.63</v>
        <stp/>
        <stp>KFWA FDD15!-GFS</stp>
        <stp>2M Daily Min Temp</stp>
        <tr r="BN14" s="1"/>
      </tp>
      <tp>
        <v>11.42</v>
        <stp/>
        <stp>KFWA FDD16!-GFS</stp>
        <stp>2M Daily Min Temp</stp>
        <tr r="BR14" s="1"/>
      </tp>
      <tp>
        <v>5.35</v>
        <stp/>
        <stp>KFWA FDD10!-GFS</stp>
        <stp>2M Daily Min Temp</stp>
        <tr r="AT14" s="1"/>
      </tp>
      <tp>
        <v>4.28</v>
        <stp/>
        <stp>KFWA FDD11!-GFS</stp>
        <stp>2M Daily Min Temp</stp>
        <tr r="AX14" s="1"/>
      </tp>
      <tp>
        <v>5.04</v>
        <stp/>
        <stp>KFWA FDD12!-GFS</stp>
        <stp>2M Daily Min Temp</stp>
        <tr r="BB14" s="1"/>
      </tp>
      <tp>
        <v>6.97</v>
        <stp/>
        <stp>KFWA FDD13!-GFS</stp>
        <stp>2M Daily Min Temp</stp>
        <tr r="BF14" s="1"/>
      </tp>
      <tp>
        <v>14.81</v>
        <stp/>
        <stp>KPHL FDD16!-GFS</stp>
        <stp>2M Daily Avg Temp</stp>
        <tr r="BQ42" s="1"/>
      </tp>
      <tp>
        <v>13.86</v>
        <stp/>
        <stp>KPHL FDD14!-GFS</stp>
        <stp>2M Daily Avg Temp</stp>
        <tr r="BI42" s="1"/>
      </tp>
      <tp>
        <v>13.58</v>
        <stp/>
        <stp>KPHL FDD15!-GFS</stp>
        <stp>2M Daily Avg Temp</stp>
        <tr r="BM42" s="1"/>
      </tp>
      <tp>
        <v>12.38</v>
        <stp/>
        <stp>KPHL FDD12!-GFS</stp>
        <stp>2M Daily Avg Temp</stp>
        <tr r="BA42" s="1"/>
      </tp>
      <tp>
        <v>15</v>
        <stp/>
        <stp>KPHL FDD13!-GFS</stp>
        <stp>2M Daily Avg Temp</stp>
        <tr r="BE42" s="1"/>
      </tp>
      <tp>
        <v>10.02</v>
        <stp/>
        <stp>KPHL FDD10!-GFS</stp>
        <stp>2M Daily Avg Temp</stp>
        <tr r="AS42" s="1"/>
      </tp>
      <tp>
        <v>10.7</v>
        <stp/>
        <stp>KPHL FDD11!-GFS</stp>
        <stp>2M Daily Avg Temp</stp>
        <tr r="AW42" s="1"/>
      </tp>
      <tp>
        <v>14.74</v>
        <stp/>
        <stp>KBHM FDD14!-GFS</stp>
        <stp>2M Daily Avg Temp</stp>
        <tr r="BI26" s="1"/>
      </tp>
      <tp>
        <v>17.399999999999999</v>
        <stp/>
        <stp>KBHM FDD15!-GFS</stp>
        <stp>2M Daily Avg Temp</stp>
        <tr r="BM26" s="1"/>
      </tp>
      <tp>
        <v>21.86</v>
        <stp/>
        <stp>KBHM FDD16!-GFS</stp>
        <stp>2M Daily Avg Temp</stp>
        <tr r="BQ26" s="1"/>
      </tp>
      <tp>
        <v>20.100000000000001</v>
        <stp/>
        <stp>KBHM FDD10!-GFS</stp>
        <stp>2M Daily Avg Temp</stp>
        <tr r="AS26" s="1"/>
      </tp>
      <tp>
        <v>16.82</v>
        <stp/>
        <stp>KBHM FDD11!-GFS</stp>
        <stp>2M Daily Avg Temp</stp>
        <tr r="AW26" s="1"/>
      </tp>
      <tp>
        <v>13.96</v>
        <stp/>
        <stp>KBHM FDD12!-GFS</stp>
        <stp>2M Daily Avg Temp</stp>
        <tr r="BA26" s="1"/>
      </tp>
      <tp>
        <v>13.28</v>
        <stp/>
        <stp>KBHM FDD13!-GFS</stp>
        <stp>2M Daily Avg Temp</stp>
        <tr r="BE26" s="1"/>
      </tp>
      <tp>
        <v>5.74</v>
        <stp/>
        <stp>KBWI FDD10!-GFS</stp>
        <stp>2M Daily Min Temp</stp>
        <tr r="AT92" s="1"/>
      </tp>
      <tp>
        <v>9.67</v>
        <stp/>
        <stp>KBWI FDD11!-GFS</stp>
        <stp>2M Daily Min Temp</stp>
        <tr r="AX92" s="1"/>
      </tp>
      <tp>
        <v>10.59</v>
        <stp/>
        <stp>KBWI FDD12!-GFS</stp>
        <stp>2M Daily Min Temp</stp>
        <tr r="BB92" s="1"/>
      </tp>
      <tp>
        <v>10.66</v>
        <stp/>
        <stp>KBWI FDD13!-GFS</stp>
        <stp>2M Daily Min Temp</stp>
        <tr r="BF92" s="1"/>
      </tp>
      <tp>
        <v>9.15</v>
        <stp/>
        <stp>KBWI FDD14!-GFS</stp>
        <stp>2M Daily Min Temp</stp>
        <tr r="BJ92" s="1"/>
      </tp>
      <tp>
        <v>9.3699999999999992</v>
        <stp/>
        <stp>KBWI FDD15!-GFS</stp>
        <stp>2M Daily Min Temp</stp>
        <tr r="BN92" s="1"/>
      </tp>
      <tp>
        <v>10.73</v>
        <stp/>
        <stp>KBWI FDD16!-GFS</stp>
        <stp>2M Daily Min Temp</stp>
        <tr r="BR92" s="1"/>
      </tp>
      <tp>
        <v>5.86</v>
        <stp/>
        <stp>KPWM FDD12!-GFS</stp>
        <stp>2M Daily Min Temp</stp>
        <tr r="BB61" s="1"/>
      </tp>
      <tp>
        <v>6.22</v>
        <stp/>
        <stp>KPWM FDD13!-GFS</stp>
        <stp>2M Daily Min Temp</stp>
        <tr r="BF61" s="1"/>
      </tp>
      <tp>
        <v>2.2400000000000002</v>
        <stp/>
        <stp>KPWM FDD10!-GFS</stp>
        <stp>2M Daily Min Temp</stp>
        <tr r="AT61" s="1"/>
      </tp>
      <tp>
        <v>4.79</v>
        <stp/>
        <stp>KPWM FDD11!-GFS</stp>
        <stp>2M Daily Min Temp</stp>
        <tr r="AX61" s="1"/>
      </tp>
      <tp>
        <v>4.0199999999999996</v>
        <stp/>
        <stp>KPWM FDD16!-GFS</stp>
        <stp>2M Daily Min Temp</stp>
        <tr r="BR61" s="1"/>
      </tp>
      <tp>
        <v>5.09</v>
        <stp/>
        <stp>KPWM FDD14!-GFS</stp>
        <stp>2M Daily Min Temp</stp>
        <tr r="BJ61" s="1"/>
      </tp>
      <tp>
        <v>6.11</v>
        <stp/>
        <stp>KPWM FDD15!-GFS</stp>
        <stp>2M Daily Min Temp</stp>
        <tr r="BN61" s="1"/>
      </tp>
      <tp>
        <v>23.32</v>
        <stp/>
        <stp>KPHX FDD16!-GFS</stp>
        <stp>2M Daily Avg Temp</stp>
        <tr r="BQ47" s="1"/>
      </tp>
      <tp>
        <v>27.82</v>
        <stp/>
        <stp>KPHX FDD14!-GFS</stp>
        <stp>2M Daily Avg Temp</stp>
        <tr r="BI47" s="1"/>
      </tp>
      <tp>
        <v>25.94</v>
        <stp/>
        <stp>KPHX FDD15!-GFS</stp>
        <stp>2M Daily Avg Temp</stp>
        <tr r="BM47" s="1"/>
      </tp>
      <tp>
        <v>33.340000000000003</v>
        <stp/>
        <stp>KPHX FDD12!-GFS</stp>
        <stp>2M Daily Avg Temp</stp>
        <tr r="BA47" s="1"/>
      </tp>
      <tp>
        <v>31.26</v>
        <stp/>
        <stp>KPHX FDD13!-GFS</stp>
        <stp>2M Daily Avg Temp</stp>
        <tr r="BE47" s="1"/>
      </tp>
      <tp>
        <v>32.18</v>
        <stp/>
        <stp>KPHX FDD10!-GFS</stp>
        <stp>2M Daily Avg Temp</stp>
        <tr r="AS47" s="1"/>
      </tp>
      <tp>
        <v>32.96</v>
        <stp/>
        <stp>KPHX FDD11!-GFS</stp>
        <stp>2M Daily Avg Temp</stp>
        <tr r="AW47" s="1"/>
      </tp>
      <tp>
        <v>10.81</v>
        <stp/>
        <stp>KEWR FDD16!-GFS</stp>
        <stp>2M Daily Min Temp</stp>
        <tr r="BR37" s="1"/>
      </tp>
      <tp>
        <v>10.17</v>
        <stp/>
        <stp>KEWR FDD15!-GFS</stp>
        <stp>2M Daily Min Temp</stp>
        <tr r="BN37" s="1"/>
      </tp>
      <tp>
        <v>10.38</v>
        <stp/>
        <stp>KEWR FDD14!-GFS</stp>
        <stp>2M Daily Min Temp</stp>
        <tr r="BJ37" s="1"/>
      </tp>
      <tp>
        <v>9.84</v>
        <stp/>
        <stp>KEWR FDD13!-GFS</stp>
        <stp>2M Daily Min Temp</stp>
        <tr r="BF37" s="1"/>
      </tp>
      <tp>
        <v>8.36</v>
        <stp/>
        <stp>KEWR FDD12!-GFS</stp>
        <stp>2M Daily Min Temp</stp>
        <tr r="BB37" s="1"/>
      </tp>
      <tp>
        <v>8.66</v>
        <stp/>
        <stp>KEWR FDD11!-GFS</stp>
        <stp>2M Daily Min Temp</stp>
        <tr r="AX37" s="1"/>
      </tp>
      <tp>
        <v>6.45</v>
        <stp/>
        <stp>KEWR FDD10!-GFS</stp>
        <stp>2M Daily Min Temp</stp>
        <tr r="AT37" s="1"/>
      </tp>
      <tp>
        <v>21.6</v>
        <stp/>
        <stp>KBIL FDD14!-GFS</stp>
        <stp>2M Daily Avg Temp</stp>
        <tr r="BI52" s="1"/>
      </tp>
      <tp>
        <v>11.54</v>
        <stp/>
        <stp>KBIL FDD15!-GFS</stp>
        <stp>2M Daily Avg Temp</stp>
        <tr r="BM52" s="1"/>
      </tp>
      <tp>
        <v>8.32</v>
        <stp/>
        <stp>KBIL FDD16!-GFS</stp>
        <stp>2M Daily Avg Temp</stp>
        <tr r="BQ52" s="1"/>
      </tp>
      <tp>
        <v>10.08</v>
        <stp/>
        <stp>KBIL FDD10!-GFS</stp>
        <stp>2M Daily Avg Temp</stp>
        <tr r="AS52" s="1"/>
      </tp>
      <tp>
        <v>10.130000000000001</v>
        <stp/>
        <stp>KBIL FDD11!-GFS</stp>
        <stp>2M Daily Avg Temp</stp>
        <tr r="AW52" s="1"/>
      </tp>
      <tp>
        <v>12.52</v>
        <stp/>
        <stp>KBIL FDD12!-GFS</stp>
        <stp>2M Daily Avg Temp</stp>
        <tr r="BA52" s="1"/>
      </tp>
      <tp>
        <v>17.14</v>
        <stp/>
        <stp>KBIL FDD13!-GFS</stp>
        <stp>2M Daily Avg Temp</stp>
        <tr r="BE52" s="1"/>
      </tp>
      <tp>
        <v>4.51</v>
        <stp/>
        <stp>KPVD FDD12!-GFS</stp>
        <stp>2M Daily Min Temp</stp>
        <tr r="BB65" s="1"/>
      </tp>
      <tp>
        <v>6.15</v>
        <stp/>
        <stp>KPVD FDD13!-GFS</stp>
        <stp>2M Daily Min Temp</stp>
        <tr r="BF65" s="1"/>
      </tp>
      <tp>
        <v>3</v>
        <stp/>
        <stp>KPVD FDD10!-GFS</stp>
        <stp>2M Daily Min Temp</stp>
        <tr r="AT65" s="1"/>
      </tp>
      <tp>
        <v>5.21</v>
        <stp/>
        <stp>KPVD FDD11!-GFS</stp>
        <stp>2M Daily Min Temp</stp>
        <tr r="AX65" s="1"/>
      </tp>
      <tp>
        <v>6.66</v>
        <stp/>
        <stp>KPVD FDD16!-GFS</stp>
        <stp>2M Daily Min Temp</stp>
        <tr r="BR65" s="1"/>
      </tp>
      <tp>
        <v>7.66</v>
        <stp/>
        <stp>KPVD FDD14!-GFS</stp>
        <stp>2M Daily Min Temp</stp>
        <tr r="BJ65" s="1"/>
      </tp>
      <tp>
        <v>7.2</v>
        <stp/>
        <stp>KPVD FDD15!-GFS</stp>
        <stp>2M Daily Min Temp</stp>
        <tr r="BN65" s="1"/>
      </tp>
      <tp>
        <v>5.89</v>
        <stp/>
        <stp>KCVG FDD11!-GFS</stp>
        <stp>2M Daily Min Temp</stp>
        <tr r="AX21" s="1"/>
      </tp>
      <tp>
        <v>6.5</v>
        <stp/>
        <stp>KCVG FDD10!-GFS</stp>
        <stp>2M Daily Min Temp</stp>
        <tr r="AT21" s="1"/>
      </tp>
      <tp>
        <v>3.73</v>
        <stp/>
        <stp>KCVG FDD13!-GFS</stp>
        <stp>2M Daily Min Temp</stp>
        <tr r="BF21" s="1"/>
      </tp>
      <tp>
        <v>3.67</v>
        <stp/>
        <stp>KCVG FDD12!-GFS</stp>
        <stp>2M Daily Min Temp</stp>
        <tr r="BB21" s="1"/>
      </tp>
      <tp>
        <v>4.68</v>
        <stp/>
        <stp>KCVG FDD15!-GFS</stp>
        <stp>2M Daily Min Temp</stp>
        <tr r="BN21" s="1"/>
      </tp>
      <tp>
        <v>4.25</v>
        <stp/>
        <stp>KCVG FDD14!-GFS</stp>
        <stp>2M Daily Min Temp</stp>
        <tr r="BJ21" s="1"/>
      </tp>
      <tp>
        <v>9.73</v>
        <stp/>
        <stp>KCVG FDD16!-GFS</stp>
        <stp>2M Daily Min Temp</stp>
        <tr r="BR21" s="1"/>
      </tp>
      <tp>
        <v>26.44</v>
        <stp/>
        <stp>KMIA FDD13!-GFS</stp>
        <stp>2M Daily Avg Temp</stp>
        <tr r="BE84" s="1"/>
      </tp>
      <tp>
        <v>27.46</v>
        <stp/>
        <stp>KMIA FDD12!-GFS</stp>
        <stp>2M Daily Avg Temp</stp>
        <tr r="BA84" s="1"/>
      </tp>
      <tp>
        <v>29.02</v>
        <stp/>
        <stp>KMIA FDD11!-GFS</stp>
        <stp>2M Daily Avg Temp</stp>
        <tr r="AW84" s="1"/>
      </tp>
      <tp>
        <v>27.46</v>
        <stp/>
        <stp>KMIA FDD10!-GFS</stp>
        <stp>2M Daily Avg Temp</stp>
        <tr r="AS84" s="1"/>
      </tp>
      <tp>
        <v>25.5</v>
        <stp/>
        <stp>KMIA FDD16!-GFS</stp>
        <stp>2M Daily Avg Temp</stp>
        <tr r="BQ84" s="1"/>
      </tp>
      <tp>
        <v>24.08</v>
        <stp/>
        <stp>KMIA FDD15!-GFS</stp>
        <stp>2M Daily Avg Temp</stp>
        <tr r="BM84" s="1"/>
      </tp>
      <tp>
        <v>24.52</v>
        <stp/>
        <stp>KMIA FDD14!-GFS</stp>
        <stp>2M Daily Avg Temp</stp>
        <tr r="BI84" s="1"/>
      </tp>
      <tp>
        <v>20.22</v>
        <stp/>
        <stp>KPIA FDD16!-GFS</stp>
        <stp>2M Daily Avg Temp</stp>
        <tr r="BQ11" s="1"/>
      </tp>
      <tp>
        <v>12</v>
        <stp/>
        <stp>KPIA FDD14!-GFS</stp>
        <stp>2M Daily Avg Temp</stp>
        <tr r="BI11" s="1"/>
      </tp>
      <tp>
        <v>14.48</v>
        <stp/>
        <stp>KPIA FDD15!-GFS</stp>
        <stp>2M Daily Avg Temp</stp>
        <tr r="BM11" s="1"/>
      </tp>
      <tp>
        <v>8.6999999999999993</v>
        <stp/>
        <stp>KPIA FDD12!-GFS</stp>
        <stp>2M Daily Avg Temp</stp>
        <tr r="BA11" s="1"/>
      </tp>
      <tp>
        <v>10.77</v>
        <stp/>
        <stp>KPIA FDD13!-GFS</stp>
        <stp>2M Daily Avg Temp</stp>
        <tr r="BE11" s="1"/>
      </tp>
      <tp>
        <v>11.39</v>
        <stp/>
        <stp>KPIA FDD10!-GFS</stp>
        <stp>2M Daily Avg Temp</stp>
        <tr r="AS11" s="1"/>
      </tp>
      <tp>
        <v>8.4499999999999993</v>
        <stp/>
        <stp>KPIA FDD11!-GFS</stp>
        <stp>2M Daily Avg Temp</stp>
        <tr r="AW11" s="1"/>
      </tp>
      <tp>
        <v>14.06</v>
        <stp/>
        <stp>KRIC FDD14!-GFS</stp>
        <stp>2M Daily Avg Temp</stp>
        <tr r="BI97" s="1"/>
      </tp>
      <tp>
        <v>14.62</v>
        <stp/>
        <stp>KRIC FDD15!-GFS</stp>
        <stp>2M Daily Avg Temp</stp>
        <tr r="BM97" s="1"/>
      </tp>
      <tp>
        <v>16.7</v>
        <stp/>
        <stp>KRIC FDD16!-GFS</stp>
        <stp>2M Daily Avg Temp</stp>
        <tr r="BQ97" s="1"/>
      </tp>
      <tp>
        <v>10.55</v>
        <stp/>
        <stp>KRIC FDD10!-GFS</stp>
        <stp>2M Daily Avg Temp</stp>
        <tr r="AS97" s="1"/>
      </tp>
      <tp>
        <v>15.1</v>
        <stp/>
        <stp>KRIC FDD11!-GFS</stp>
        <stp>2M Daily Avg Temp</stp>
        <tr r="AW97" s="1"/>
      </tp>
      <tp>
        <v>15.25</v>
        <stp/>
        <stp>KRIC FDD12!-GFS</stp>
        <stp>2M Daily Avg Temp</stp>
        <tr r="BA97" s="1"/>
      </tp>
      <tp>
        <v>15.16</v>
        <stp/>
        <stp>KRIC FDD13!-GFS</stp>
        <stp>2M Daily Avg Temp</stp>
        <tr r="BE97" s="1"/>
      </tp>
      <tp>
        <v>13.3</v>
        <stp/>
        <stp>KLIT FDD12!-GFS</stp>
        <stp>2M Daily Avg Temp</stp>
        <tr r="BA114" s="1"/>
      </tp>
      <tp>
        <v>14.69</v>
        <stp/>
        <stp>KLIT FDD13!-GFS</stp>
        <stp>2M Daily Avg Temp</stp>
        <tr r="BE114" s="1"/>
      </tp>
      <tp>
        <v>18.61</v>
        <stp/>
        <stp>KLIT FDD10!-GFS</stp>
        <stp>2M Daily Avg Temp</stp>
        <tr r="AS114" s="1"/>
      </tp>
      <tp>
        <v>16.43</v>
        <stp/>
        <stp>KLIT FDD11!-GFS</stp>
        <stp>2M Daily Avg Temp</stp>
        <tr r="AW114" s="1"/>
      </tp>
      <tp>
        <v>22.79</v>
        <stp/>
        <stp>KLIT FDD16!-GFS</stp>
        <stp>2M Daily Avg Temp</stp>
        <tr r="BQ114" s="1"/>
      </tp>
      <tp>
        <v>16.75</v>
        <stp/>
        <stp>KLIT FDD14!-GFS</stp>
        <stp>2M Daily Avg Temp</stp>
        <tr r="BI114" s="1"/>
      </tp>
      <tp>
        <v>21.36</v>
        <stp/>
        <stp>KLIT FDD15!-GFS</stp>
        <stp>2M Daily Avg Temp</stp>
        <tr r="BM114" s="1"/>
      </tp>
      <tp>
        <v>9.01</v>
        <stp/>
        <stp>KPIT FDD16!-GFS</stp>
        <stp>2M Daily Avg Temp</stp>
        <tr r="BQ43" s="1"/>
      </tp>
      <tp>
        <v>8.7100000000000009</v>
        <stp/>
        <stp>KPIT FDD14!-GFS</stp>
        <stp>2M Daily Avg Temp</stp>
        <tr r="BI43" s="1"/>
      </tp>
      <tp>
        <v>9.06</v>
        <stp/>
        <stp>KPIT FDD15!-GFS</stp>
        <stp>2M Daily Avg Temp</stp>
        <tr r="BM43" s="1"/>
      </tp>
      <tp>
        <v>8.74</v>
        <stp/>
        <stp>KPIT FDD12!-GFS</stp>
        <stp>2M Daily Avg Temp</stp>
        <tr r="BA43" s="1"/>
      </tp>
      <tp>
        <v>8.01</v>
        <stp/>
        <stp>KPIT FDD13!-GFS</stp>
        <stp>2M Daily Avg Temp</stp>
        <tr r="BE43" s="1"/>
      </tp>
      <tp>
        <v>6.54</v>
        <stp/>
        <stp>KPIT FDD10!-GFS</stp>
        <stp>2M Daily Avg Temp</stp>
        <tr r="AS43" s="1"/>
      </tp>
      <tp>
        <v>9.81</v>
        <stp/>
        <stp>KPIT FDD11!-GFS</stp>
        <stp>2M Daily Avg Temp</stp>
        <tr r="AW43" s="1"/>
      </tp>
      <tp>
        <v>16.260000000000002</v>
        <stp/>
        <stp>KRIV FDD14!-GFS</stp>
        <stp>2M Daily Avg Temp</stp>
        <tr r="BI70" s="1"/>
      </tp>
      <tp>
        <v>17.5</v>
        <stp/>
        <stp>KRIV FDD15!-GFS</stp>
        <stp>2M Daily Avg Temp</stp>
        <tr r="BM70" s="1"/>
      </tp>
      <tp>
        <v>17.78</v>
        <stp/>
        <stp>KRIV FDD16!-GFS</stp>
        <stp>2M Daily Avg Temp</stp>
        <tr r="BQ70" s="1"/>
      </tp>
      <tp>
        <v>24.68</v>
        <stp/>
        <stp>KRIV FDD10!-GFS</stp>
        <stp>2M Daily Avg Temp</stp>
        <tr r="AS70" s="1"/>
      </tp>
      <tp>
        <v>23.94</v>
        <stp/>
        <stp>KRIV FDD11!-GFS</stp>
        <stp>2M Daily Avg Temp</stp>
        <tr r="AW70" s="1"/>
      </tp>
      <tp>
        <v>22.89</v>
        <stp/>
        <stp>KRIV FDD12!-GFS</stp>
        <stp>2M Daily Avg Temp</stp>
        <tr r="BA70" s="1"/>
      </tp>
      <tp>
        <v>19.29</v>
        <stp/>
        <stp>KRIV FDD13!-GFS</stp>
        <stp>2M Daily Avg Temp</stp>
        <tr r="BE70" s="1"/>
      </tp>
      <tp>
        <v>1.41</v>
        <stp/>
        <stp>KBUF FDD10!-GFS</stp>
        <stp>2M Daily Min Temp</stp>
        <tr r="AT40" s="1"/>
      </tp>
      <tp>
        <v>6.11</v>
        <stp/>
        <stp>KBUF FDD11!-GFS</stp>
        <stp>2M Daily Min Temp</stp>
        <tr r="AX40" s="1"/>
      </tp>
      <tp>
        <v>7.95</v>
        <stp/>
        <stp>KBUF FDD12!-GFS</stp>
        <stp>2M Daily Min Temp</stp>
        <tr r="BB40" s="1"/>
      </tp>
      <tp>
        <v>6.73</v>
        <stp/>
        <stp>KBUF FDD13!-GFS</stp>
        <stp>2M Daily Min Temp</stp>
        <tr r="BF40" s="1"/>
      </tp>
      <tp>
        <v>6.23</v>
        <stp/>
        <stp>KBUF FDD14!-GFS</stp>
        <stp>2M Daily Min Temp</stp>
        <tr r="BJ40" s="1"/>
      </tp>
      <tp>
        <v>3.94</v>
        <stp/>
        <stp>KBUF FDD15!-GFS</stp>
        <stp>2M Daily Min Temp</stp>
        <tr r="BN40" s="1"/>
      </tp>
      <tp>
        <v>7.47</v>
        <stp/>
        <stp>KBUF FDD16!-GFS</stp>
        <stp>2M Daily Min Temp</stp>
        <tr r="BR40" s="1"/>
      </tp>
      <tp>
        <v>18.7</v>
        <stp/>
        <stp>KSJC FDD15!-GFS</stp>
        <stp>2M Daily Avg Temp</stp>
        <tr r="BM76" s="1"/>
      </tp>
      <tp>
        <v>17.739999999999998</v>
        <stp/>
        <stp>KSJC FDD14!-GFS</stp>
        <stp>2M Daily Avg Temp</stp>
        <tr r="BI76" s="1"/>
      </tp>
      <tp>
        <v>18.78</v>
        <stp/>
        <stp>KSJC FDD16!-GFS</stp>
        <stp>2M Daily Avg Temp</stp>
        <tr r="BQ76" s="1"/>
      </tp>
      <tp>
        <v>23.64</v>
        <stp/>
        <stp>KSJC FDD11!-GFS</stp>
        <stp>2M Daily Avg Temp</stp>
        <tr r="AW76" s="1"/>
      </tp>
      <tp>
        <v>24.74</v>
        <stp/>
        <stp>KSJC FDD10!-GFS</stp>
        <stp>2M Daily Avg Temp</stp>
        <tr r="AS76" s="1"/>
      </tp>
      <tp>
        <v>17.559999999999999</v>
        <stp/>
        <stp>KSJC FDD13!-GFS</stp>
        <stp>2M Daily Avg Temp</stp>
        <tr r="BE76" s="1"/>
      </tp>
      <tp>
        <v>21.7</v>
        <stp/>
        <stp>KSJC FDD12!-GFS</stp>
        <stp>2M Daily Avg Temp</stp>
        <tr r="BA76" s="1"/>
      </tp>
      <tp>
        <v>19.79</v>
        <stp/>
        <stp>KTUL FDD16!-GFS</stp>
        <stp>2M Daily Min Temp</stp>
        <tr r="BR118" s="1"/>
      </tp>
      <tp>
        <v>9.01</v>
        <stp/>
        <stp>KTUL FDD14!-GFS</stp>
        <stp>2M Daily Min Temp</stp>
        <tr r="BJ118" s="1"/>
      </tp>
      <tp>
        <v>15.32</v>
        <stp/>
        <stp>KTUL FDD15!-GFS</stp>
        <stp>2M Daily Min Temp</stp>
        <tr r="BN118" s="1"/>
      </tp>
      <tp>
        <v>6.81</v>
        <stp/>
        <stp>KTUL FDD12!-GFS</stp>
        <stp>2M Daily Min Temp</stp>
        <tr r="BB118" s="1"/>
      </tp>
      <tp>
        <v>7.49</v>
        <stp/>
        <stp>KTUL FDD13!-GFS</stp>
        <stp>2M Daily Min Temp</stp>
        <tr r="BF118" s="1"/>
      </tp>
      <tp>
        <v>10.68</v>
        <stp/>
        <stp>KTUL FDD10!-GFS</stp>
        <stp>2M Daily Min Temp</stp>
        <tr r="AT118" s="1"/>
      </tp>
      <tp>
        <v>9.5299999999999994</v>
        <stp/>
        <stp>KTUL FDD11!-GFS</stp>
        <stp>2M Daily Min Temp</stp>
        <tr r="AX118" s="1"/>
      </tp>
      <tp>
        <v>13.7</v>
        <stp/>
        <stp>KAUS FDD13!-GFS</stp>
        <stp>2M Daily Min Temp</stp>
        <tr r="BF122" s="1"/>
      </tp>
      <tp>
        <v>15.73</v>
        <stp/>
        <stp>KAUS FDD12!-GFS</stp>
        <stp>2M Daily Min Temp</stp>
        <tr r="BB122" s="1"/>
      </tp>
      <tp>
        <v>15.29</v>
        <stp/>
        <stp>KAUS FDD11!-GFS</stp>
        <stp>2M Daily Min Temp</stp>
        <tr r="AX122" s="1"/>
      </tp>
      <tp>
        <v>18.260000000000002</v>
        <stp/>
        <stp>KAUS FDD10!-GFS</stp>
        <stp>2M Daily Min Temp</stp>
        <tr r="AT122" s="1"/>
      </tp>
      <tp>
        <v>20.170000000000002</v>
        <stp/>
        <stp>KAUS FDD16!-GFS</stp>
        <stp>2M Daily Min Temp</stp>
        <tr r="BR122" s="1"/>
      </tp>
      <tp>
        <v>18.100000000000001</v>
        <stp/>
        <stp>KAUS FDD15!-GFS</stp>
        <stp>2M Daily Min Temp</stp>
        <tr r="BN122" s="1"/>
      </tp>
      <tp>
        <v>16.43</v>
        <stp/>
        <stp>KAUS FDD14!-GFS</stp>
        <stp>2M Daily Min Temp</stp>
        <tr r="BJ122" s="1"/>
      </tp>
      <tp>
        <v>14</v>
        <stp/>
        <stp>KTUS FDD16!-GFS</stp>
        <stp>2M Daily Min Temp</stp>
        <tr r="BR48" s="1"/>
      </tp>
      <tp>
        <v>17.54</v>
        <stp/>
        <stp>KTUS FDD14!-GFS</stp>
        <stp>2M Daily Min Temp</stp>
        <tr r="BJ48" s="1"/>
      </tp>
      <tp>
        <v>16.28</v>
        <stp/>
        <stp>KTUS FDD15!-GFS</stp>
        <stp>2M Daily Min Temp</stp>
        <tr r="BN48" s="1"/>
      </tp>
      <tp>
        <v>22.6</v>
        <stp/>
        <stp>KTUS FDD12!-GFS</stp>
        <stp>2M Daily Min Temp</stp>
        <tr r="BB48" s="1"/>
      </tp>
      <tp>
        <v>20.16</v>
        <stp/>
        <stp>KTUS FDD13!-GFS</stp>
        <stp>2M Daily Min Temp</stp>
        <tr r="BF48" s="1"/>
      </tp>
      <tp>
        <v>20.440000000000001</v>
        <stp/>
        <stp>KTUS FDD10!-GFS</stp>
        <stp>2M Daily Min Temp</stp>
        <tr r="AT48" s="1"/>
      </tp>
      <tp>
        <v>21.15</v>
        <stp/>
        <stp>KTUS FDD11!-GFS</stp>
        <stp>2M Daily Min Temp</stp>
        <tr r="AX48" s="1"/>
      </tp>
      <tp>
        <v>15.26</v>
        <stp/>
        <stp>KOKC FDD11!-GFS</stp>
        <stp>2M Daily Avg Temp</stp>
        <tr r="AW117" s="1"/>
      </tp>
      <tp>
        <v>16.36</v>
        <stp/>
        <stp>KOKC FDD10!-GFS</stp>
        <stp>2M Daily Avg Temp</stp>
        <tr r="AS117" s="1"/>
      </tp>
      <tp>
        <v>14.17</v>
        <stp/>
        <stp>KOKC FDD13!-GFS</stp>
        <stp>2M Daily Avg Temp</stp>
        <tr r="BE117" s="1"/>
      </tp>
      <tp>
        <v>12.79</v>
        <stp/>
        <stp>KOKC FDD12!-GFS</stp>
        <stp>2M Daily Avg Temp</stp>
        <tr r="BA117" s="1"/>
      </tp>
      <tp>
        <v>23.02</v>
        <stp/>
        <stp>KOKC FDD15!-GFS</stp>
        <stp>2M Daily Avg Temp</stp>
        <tr r="BM117" s="1"/>
      </tp>
      <tp>
        <v>17.66</v>
        <stp/>
        <stp>KOKC FDD14!-GFS</stp>
        <stp>2M Daily Avg Temp</stp>
        <tr r="BI117" s="1"/>
      </tp>
      <tp>
        <v>24.02</v>
        <stp/>
        <stp>KOKC FDD16!-GFS</stp>
        <stp>2M Daily Avg Temp</stp>
        <tr r="BQ117" s="1"/>
      </tp>
      <tp>
        <v>10.119999999999999</v>
        <stp/>
        <stp>KATL FDD13!-GFS</stp>
        <stp>2M Daily Min Temp</stp>
        <tr r="BF89" s="1"/>
      </tp>
      <tp>
        <v>8.31</v>
        <stp/>
        <stp>KMKE FDD13!-GFS</stp>
        <stp>2M Daily Avg Temp</stp>
        <tr r="BE23" s="1"/>
      </tp>
      <tp>
        <v>11.61</v>
        <stp/>
        <stp>KATL FDD12!-GFS</stp>
        <stp>2M Daily Min Temp</stp>
        <tr r="BB89" s="1"/>
      </tp>
      <tp>
        <v>6.04</v>
        <stp/>
        <stp>KMKE FDD12!-GFS</stp>
        <stp>2M Daily Avg Temp</stp>
        <tr r="BA23" s="1"/>
      </tp>
      <tp>
        <v>13.59</v>
        <stp/>
        <stp>KATL FDD11!-GFS</stp>
        <stp>2M Daily Min Temp</stp>
        <tr r="AX89" s="1"/>
      </tp>
      <tp>
        <v>5.4</v>
        <stp/>
        <stp>KMKE FDD11!-GFS</stp>
        <stp>2M Daily Avg Temp</stp>
        <tr r="AW23" s="1"/>
      </tp>
      <tp>
        <v>16.05</v>
        <stp/>
        <stp>KATL FDD10!-GFS</stp>
        <stp>2M Daily Min Temp</stp>
        <tr r="AT89" s="1"/>
      </tp>
      <tp>
        <v>5.3</v>
        <stp/>
        <stp>KMKE FDD10!-GFS</stp>
        <stp>2M Daily Avg Temp</stp>
        <tr r="AS23" s="1"/>
      </tp>
      <tp>
        <v>14.65</v>
        <stp/>
        <stp>KATL FDD16!-GFS</stp>
        <stp>2M Daily Min Temp</stp>
        <tr r="BR89" s="1"/>
      </tp>
      <tp>
        <v>15.58</v>
        <stp/>
        <stp>KMKE FDD16!-GFS</stp>
        <stp>2M Daily Avg Temp</stp>
        <tr r="BQ23" s="1"/>
      </tp>
      <tp>
        <v>11.08</v>
        <stp/>
        <stp>KATL FDD15!-GFS</stp>
        <stp>2M Daily Min Temp</stp>
        <tr r="BN89" s="1"/>
      </tp>
      <tp>
        <v>10.88</v>
        <stp/>
        <stp>KMKE FDD15!-GFS</stp>
        <stp>2M Daily Avg Temp</stp>
        <tr r="BM23" s="1"/>
      </tp>
      <tp>
        <v>10.89</v>
        <stp/>
        <stp>KATL FDD14!-GFS</stp>
        <stp>2M Daily Min Temp</stp>
        <tr r="BJ89" s="1"/>
      </tp>
      <tp>
        <v>7.72</v>
        <stp/>
        <stp>KMKE FDD14!-GFS</stp>
        <stp>2M Daily Avg Temp</stp>
        <tr r="BI23" s="1"/>
      </tp>
      <tp>
        <v>7.73</v>
        <stp/>
        <stp>KSTL FDD11!-GFS</stp>
        <stp>2M Daily Min Temp</stp>
        <tr r="AX106" s="1"/>
      </tp>
      <tp>
        <v>9.43</v>
        <stp/>
        <stp>KSTL FDD10!-GFS</stp>
        <stp>2M Daily Min Temp</stp>
        <tr r="AT106" s="1"/>
      </tp>
      <tp>
        <v>6.1</v>
        <stp/>
        <stp>KSTL FDD13!-GFS</stp>
        <stp>2M Daily Min Temp</stp>
        <tr r="BF106" s="1"/>
      </tp>
      <tp>
        <v>6.74</v>
        <stp/>
        <stp>KSTL FDD12!-GFS</stp>
        <stp>2M Daily Min Temp</stp>
        <tr r="BB106" s="1"/>
      </tp>
      <tp>
        <v>10.32</v>
        <stp/>
        <stp>KSTL FDD15!-GFS</stp>
        <stp>2M Daily Min Temp</stp>
        <tr r="BN106" s="1"/>
      </tp>
      <tp>
        <v>8.1300000000000008</v>
        <stp/>
        <stp>KSTL FDD14!-GFS</stp>
        <stp>2M Daily Min Temp</stp>
        <tr r="BJ106" s="1"/>
      </tp>
      <tp>
        <v>17.75</v>
        <stp/>
        <stp>KSTL FDD16!-GFS</stp>
        <stp>2M Daily Min Temp</stp>
        <tr r="BR106" s="1"/>
      </tp>
      <tp>
        <v>9.56</v>
        <stp/>
        <stp>KTTN FDD16!-GFS</stp>
        <stp>2M Daily Min Temp</stp>
        <tr r="BR38" s="1"/>
      </tp>
      <tp>
        <v>8.5399999999999991</v>
        <stp/>
        <stp>KTTN FDD14!-GFS</stp>
        <stp>2M Daily Min Temp</stp>
        <tr r="BJ38" s="1"/>
      </tp>
      <tp>
        <v>8.9499999999999993</v>
        <stp/>
        <stp>KTTN FDD15!-GFS</stp>
        <stp>2M Daily Min Temp</stp>
        <tr r="BN38" s="1"/>
      </tp>
      <tp>
        <v>8.01</v>
        <stp/>
        <stp>KTTN FDD12!-GFS</stp>
        <stp>2M Daily Min Temp</stp>
        <tr r="BB38" s="1"/>
      </tp>
      <tp>
        <v>8.9</v>
        <stp/>
        <stp>KTTN FDD13!-GFS</stp>
        <stp>2M Daily Min Temp</stp>
        <tr r="BF38" s="1"/>
      </tp>
      <tp>
        <v>4.41</v>
        <stp/>
        <stp>KTTN FDD10!-GFS</stp>
        <stp>2M Daily Min Temp</stp>
        <tr r="AT38" s="1"/>
      </tp>
      <tp>
        <v>8.2200000000000006</v>
        <stp/>
        <stp>KTTN FDD11!-GFS</stp>
        <stp>2M Daily Min Temp</stp>
        <tr r="AX38" s="1"/>
      </tp>
      <tp>
        <v>5.01</v>
        <stp/>
        <stp>KHTS FDD12!-GFS</stp>
        <stp>2M Daily Min Temp</stp>
        <tr r="BB100" s="1"/>
      </tp>
      <tp>
        <v>6.27</v>
        <stp/>
        <stp>KHTS FDD13!-GFS</stp>
        <stp>2M Daily Min Temp</stp>
        <tr r="BF100" s="1"/>
      </tp>
      <tp>
        <v>6.76</v>
        <stp/>
        <stp>KHTS FDD10!-GFS</stp>
        <stp>2M Daily Min Temp</stp>
        <tr r="AT100" s="1"/>
      </tp>
      <tp>
        <v>6.51</v>
        <stp/>
        <stp>KHTS FDD11!-GFS</stp>
        <stp>2M Daily Min Temp</stp>
        <tr r="AX100" s="1"/>
      </tp>
      <tp>
        <v>7.13</v>
        <stp/>
        <stp>KHTS FDD16!-GFS</stp>
        <stp>2M Daily Min Temp</stp>
        <tr r="BR100" s="1"/>
      </tp>
      <tp>
        <v>4.66</v>
        <stp/>
        <stp>KHTS FDD14!-GFS</stp>
        <stp>2M Daily Min Temp</stp>
        <tr r="BJ100" s="1"/>
      </tp>
      <tp>
        <v>3.88</v>
        <stp/>
        <stp>KHTS FDD15!-GFS</stp>
        <stp>2M Daily Min Temp</stp>
        <tr r="BN100" s="1"/>
      </tp>
      <tp>
        <v>17.850000000000001</v>
        <stp/>
        <stp>KBTR FDD10!-GFS</stp>
        <stp>2M Daily Min Temp</stp>
        <tr r="AT116" s="1"/>
      </tp>
      <tp>
        <v>12.87</v>
        <stp/>
        <stp>KBTR FDD11!-GFS</stp>
        <stp>2M Daily Min Temp</stp>
        <tr r="AX116" s="1"/>
      </tp>
      <tp>
        <v>10.75</v>
        <stp/>
        <stp>KBTR FDD12!-GFS</stp>
        <stp>2M Daily Min Temp</stp>
        <tr r="BB116" s="1"/>
      </tp>
      <tp>
        <v>9.4700000000000006</v>
        <stp/>
        <stp>KBTR FDD13!-GFS</stp>
        <stp>2M Daily Min Temp</stp>
        <tr r="BF116" s="1"/>
      </tp>
      <tp>
        <v>10.94</v>
        <stp/>
        <stp>KBTR FDD14!-GFS</stp>
        <stp>2M Daily Min Temp</stp>
        <tr r="BJ116" s="1"/>
      </tp>
      <tp>
        <v>15.65</v>
        <stp/>
        <stp>KBTR FDD15!-GFS</stp>
        <stp>2M Daily Min Temp</stp>
        <tr r="BN116" s="1"/>
      </tp>
      <tp>
        <v>17.100000000000001</v>
        <stp/>
        <stp>KBTR FDD16!-GFS</stp>
        <stp>2M Daily Min Temp</stp>
        <tr r="BR116" s="1"/>
      </tp>
      <tp>
        <v>10.46</v>
        <stp/>
        <stp>KDTW FDD16!-GFS</stp>
        <stp>2M Daily Min Temp</stp>
        <tr r="BR15" s="1"/>
      </tp>
      <tp>
        <v>7.2</v>
        <stp/>
        <stp>KDTW FDD14!-GFS</stp>
        <stp>2M Daily Min Temp</stp>
        <tr r="BJ15" s="1"/>
      </tp>
      <tp>
        <v>7</v>
        <stp/>
        <stp>KDTW FDD15!-GFS</stp>
        <stp>2M Daily Min Temp</stp>
        <tr r="BN15" s="1"/>
      </tp>
      <tp>
        <v>7.3</v>
        <stp/>
        <stp>KDTW FDD12!-GFS</stp>
        <stp>2M Daily Min Temp</stp>
        <tr r="BB15" s="1"/>
      </tp>
      <tp>
        <v>5.77</v>
        <stp/>
        <stp>KDTW FDD13!-GFS</stp>
        <stp>2M Daily Min Temp</stp>
        <tr r="BF15" s="1"/>
      </tp>
      <tp>
        <v>5.4</v>
        <stp/>
        <stp>KDTW FDD10!-GFS</stp>
        <stp>2M Daily Min Temp</stp>
        <tr r="AT15" s="1"/>
      </tp>
      <tp>
        <v>6.1</v>
        <stp/>
        <stp>KDTW FDD11!-GFS</stp>
        <stp>2M Daily Min Temp</stp>
        <tr r="AX15" s="1"/>
      </tp>
      <tp>
        <v>1.07</v>
        <stp/>
        <stp>KBTV FDD10!-GFS</stp>
        <stp>2M Daily Min Temp</stp>
        <tr r="AT66" s="1"/>
      </tp>
      <tp>
        <v>3.12</v>
        <stp/>
        <stp>KBTV FDD11!-GFS</stp>
        <stp>2M Daily Min Temp</stp>
        <tr r="AX66" s="1"/>
      </tp>
      <tp>
        <v>3.63</v>
        <stp/>
        <stp>KBTV FDD12!-GFS</stp>
        <stp>2M Daily Min Temp</stp>
        <tr r="BB66" s="1"/>
      </tp>
      <tp>
        <v>5.43</v>
        <stp/>
        <stp>KBTV FDD13!-GFS</stp>
        <stp>2M Daily Min Temp</stp>
        <tr r="BF66" s="1"/>
      </tp>
      <tp>
        <v>5.94</v>
        <stp/>
        <stp>KBTV FDD14!-GFS</stp>
        <stp>2M Daily Min Temp</stp>
        <tr r="BJ66" s="1"/>
      </tp>
      <tp>
        <v>3.61</v>
        <stp/>
        <stp>KBTV FDD15!-GFS</stp>
        <stp>2M Daily Min Temp</stp>
        <tr r="BN66" s="1"/>
      </tp>
      <tp>
        <v>1.48</v>
        <stp/>
        <stp>KBTV FDD16!-GFS</stp>
        <stp>2M Daily Min Temp</stp>
        <tr r="BR66" s="1"/>
      </tp>
      <tp>
        <v>15.38</v>
        <stp/>
        <stp>KHSV FDD12!-GFS</stp>
        <stp>2M Daily Max Temp</stp>
        <tr r="AZ28" s="1"/>
      </tp>
      <tp>
        <v>16.07</v>
        <stp/>
        <stp>KHSV FDD13!-GFS</stp>
        <stp>2M Daily Max Temp</stp>
        <tr r="BD28" s="1"/>
      </tp>
      <tp>
        <v>21.24</v>
        <stp/>
        <stp>KHSV FDD10!-GFS</stp>
        <stp>2M Daily Max Temp</stp>
        <tr r="AR28" s="1"/>
      </tp>
      <tp>
        <v>19.059999999999999</v>
        <stp/>
        <stp>KHSV FDD11!-GFS</stp>
        <stp>2M Daily Max Temp</stp>
        <tr r="AV28" s="1"/>
      </tp>
      <tp>
        <v>26.35</v>
        <stp/>
        <stp>KHSV FDD16!-GFS</stp>
        <stp>2M Daily Max Temp</stp>
        <tr r="BP28" s="1"/>
      </tp>
      <tp>
        <v>17.63</v>
        <stp/>
        <stp>KHSV FDD14!-GFS</stp>
        <stp>2M Daily Max Temp</stp>
        <tr r="BH28" s="1"/>
      </tp>
      <tp>
        <v>21.21</v>
        <stp/>
        <stp>KHSV FDD15!-GFS</stp>
        <stp>2M Daily Max Temp</stp>
        <tr r="BL28" s="1"/>
      </tp>
      <tp>
        <v>11.98</v>
        <stp/>
        <stp>KBDL FDD14!-GFS</stp>
        <stp>2M Daily Avg Temp</stp>
        <tr r="BI59" s="1"/>
      </tp>
      <tp>
        <v>11.42</v>
        <stp/>
        <stp>KBDL FDD15!-GFS</stp>
        <stp>2M Daily Avg Temp</stp>
        <tr r="BM59" s="1"/>
      </tp>
      <tp>
        <v>11</v>
        <stp/>
        <stp>KBDL FDD16!-GFS</stp>
        <stp>2M Daily Avg Temp</stp>
        <tr r="BQ59" s="1"/>
      </tp>
      <tp>
        <v>9</v>
        <stp/>
        <stp>KBDL FDD10!-GFS</stp>
        <stp>2M Daily Avg Temp</stp>
        <tr r="AS59" s="1"/>
      </tp>
      <tp>
        <v>6.6</v>
        <stp/>
        <stp>KBDL FDD11!-GFS</stp>
        <stp>2M Daily Avg Temp</stp>
        <tr r="AW59" s="1"/>
      </tp>
      <tp>
        <v>10.56</v>
        <stp/>
        <stp>KBDL FDD12!-GFS</stp>
        <stp>2M Daily Avg Temp</stp>
        <tr r="BA59" s="1"/>
      </tp>
      <tp>
        <v>9.84</v>
        <stp/>
        <stp>KBDL FDD13!-GFS</stp>
        <stp>2M Daily Avg Temp</stp>
        <tr r="BE59" s="1"/>
      </tp>
      <tp>
        <v>22.02</v>
        <stp/>
        <stp>KGSP FDD15!-GFS</stp>
        <stp>2M Daily Max Temp</stp>
        <tr r="BL95" s="1"/>
      </tp>
      <tp>
        <v>18.25</v>
        <stp/>
        <stp>KGSP FDD14!-GFS</stp>
        <stp>2M Daily Max Temp</stp>
        <tr r="BH95" s="1"/>
      </tp>
      <tp>
        <v>26.35</v>
        <stp/>
        <stp>KGSP FDD16!-GFS</stp>
        <stp>2M Daily Max Temp</stp>
        <tr r="BP95" s="1"/>
      </tp>
      <tp>
        <v>20.85</v>
        <stp/>
        <stp>KGSP FDD11!-GFS</stp>
        <stp>2M Daily Max Temp</stp>
        <tr r="AV95" s="1"/>
      </tp>
      <tp>
        <v>22.9</v>
        <stp/>
        <stp>KGSP FDD10!-GFS</stp>
        <stp>2M Daily Max Temp</stp>
        <tr r="AR95" s="1"/>
      </tp>
      <tp>
        <v>18.559999999999999</v>
        <stp/>
        <stp>KGSP FDD13!-GFS</stp>
        <stp>2M Daily Max Temp</stp>
        <tr r="BD95" s="1"/>
      </tp>
      <tp>
        <v>17.25</v>
        <stp/>
        <stp>KGSP FDD12!-GFS</stp>
        <stp>2M Daily Max Temp</stp>
        <tr r="AZ95" s="1"/>
      </tp>
      <tp>
        <v>24.17</v>
        <stp/>
        <stp>KMSP FDD16!-GFS</stp>
        <stp>2M Daily Max Temp</stp>
        <tr r="BP105" s="1"/>
      </tp>
      <tp>
        <v>21.15</v>
        <stp/>
        <stp>KMSP FDD15!-GFS</stp>
        <stp>2M Daily Max Temp</stp>
        <tr r="BL105" s="1"/>
      </tp>
      <tp>
        <v>17.100000000000001</v>
        <stp/>
        <stp>KMSP FDD14!-GFS</stp>
        <stp>2M Daily Max Temp</stp>
        <tr r="BH105" s="1"/>
      </tp>
      <tp>
        <v>16.55</v>
        <stp/>
        <stp>KMSP FDD13!-GFS</stp>
        <stp>2M Daily Max Temp</stp>
        <tr r="BD105" s="1"/>
      </tp>
      <tp>
        <v>17.88</v>
        <stp/>
        <stp>KMSP FDD12!-GFS</stp>
        <stp>2M Daily Max Temp</stp>
        <tr r="AZ105" s="1"/>
      </tp>
      <tp>
        <v>15.27</v>
        <stp/>
        <stp>KMSP FDD11!-GFS</stp>
        <stp>2M Daily Max Temp</stp>
        <tr r="AV105" s="1"/>
      </tp>
      <tp>
        <v>10.97</v>
        <stp/>
        <stp>KMSP FDD10!-GFS</stp>
        <stp>2M Daily Max Temp</stp>
        <tr r="AR105" s="1"/>
      </tp>
      <tp>
        <v>2.08</v>
        <stp/>
        <stp>KHTS FDD13!-GFS</stp>
        <stp>2m Daily Avg Temp 12 hr Change</stp>
        <tr r="BG100" s="1"/>
      </tp>
      <tp t="s">
        <v/>
        <stp/>
        <stp>KLAS FDD16!-GFS</stp>
        <stp>2m Daily Avg Temp 12 hr Change</stp>
        <tr r="BS53" s="1"/>
      </tp>
      <tp>
        <v>2.2200000000000002</v>
        <stp/>
        <stp>KHTS FDD12!-GFS</stp>
        <stp>2m Daily Avg Temp 12 hr Change</stp>
        <tr r="BC100" s="1"/>
      </tp>
      <tp>
        <v>-2.4700000000000002</v>
        <stp/>
        <stp>KLAS FDD15!-GFS</stp>
        <stp>2m Daily Avg Temp 12 hr Change</stp>
        <tr r="BO53" s="1"/>
      </tp>
      <tp>
        <v>2.88</v>
        <stp/>
        <stp>KHTS FDD11!-GFS</stp>
        <stp>2m Daily Avg Temp 12 hr Change</stp>
        <tr r="AY100" s="1"/>
      </tp>
      <tp>
        <v>3.04</v>
        <stp/>
        <stp>KLAS FDD14!-GFS</stp>
        <stp>2m Daily Avg Temp 12 hr Change</stp>
        <tr r="BK53" s="1"/>
      </tp>
      <tp>
        <v>2.91</v>
        <stp/>
        <stp>KHTS FDD10!-GFS</stp>
        <stp>2m Daily Avg Temp 12 hr Change</stp>
        <tr r="AU100" s="1"/>
      </tp>
      <tp>
        <v>9.6</v>
        <stp/>
        <stp>KLAS FDD13!-GFS</stp>
        <stp>2m Daily Avg Temp 12 hr Change</stp>
        <tr r="BG53" s="1"/>
      </tp>
      <tp>
        <v>4.5</v>
        <stp/>
        <stp>KLAS FDD12!-GFS</stp>
        <stp>2m Daily Avg Temp 12 hr Change</stp>
        <tr r="BC53" s="1"/>
      </tp>
      <tp t="s">
        <v/>
        <stp/>
        <stp>KHTS FDD16!-GFS</stp>
        <stp>2m Daily Avg Temp 12 hr Change</stp>
        <tr r="BS100" s="1"/>
      </tp>
      <tp>
        <v>-0.22</v>
        <stp/>
        <stp>KLAS FDD11!-GFS</stp>
        <stp>2m Daily Avg Temp 12 hr Change</stp>
        <tr r="AY53" s="1"/>
      </tp>
      <tp>
        <v>-3.13</v>
        <stp/>
        <stp>KHTS FDD15!-GFS</stp>
        <stp>2m Daily Avg Temp 12 hr Change</stp>
        <tr r="BO100" s="1"/>
      </tp>
      <tp>
        <v>-0.48</v>
        <stp/>
        <stp>KLAS FDD10!-GFS</stp>
        <stp>2m Daily Avg Temp 12 hr Change</stp>
        <tr r="AU53" s="1"/>
      </tp>
      <tp>
        <v>-1.03</v>
        <stp/>
        <stp>KHTS FDD14!-GFS</stp>
        <stp>2m Daily Avg Temp 12 hr Change</stp>
        <tr r="BK100" s="1"/>
      </tp>
      <tp>
        <v>-1.84</v>
        <stp/>
        <stp>KBOS FDD11!-GFS</stp>
        <stp>2m Daily Avg Temp 12 hr Change</stp>
        <tr r="AY62" s="1"/>
      </tp>
      <tp>
        <v>-1.52</v>
        <stp/>
        <stp>KCOS FDD10!-GFS</stp>
        <stp>2m Daily Avg Temp 12 hr Change</stp>
        <tr r="AU50" s="1"/>
      </tp>
      <tp>
        <v>0.59</v>
        <stp/>
        <stp>KAGS FDD12!-GFS</stp>
        <stp>2m Daily Avg Temp 12 hr Change</stp>
        <tr r="BC90" s="1"/>
      </tp>
      <tp>
        <v>-1.26</v>
        <stp/>
        <stp>KAUS FDD12!-GFS</stp>
        <stp>2m Daily Avg Temp 12 hr Change</stp>
        <tr r="BC122" s="1"/>
      </tp>
      <tp>
        <v>0.66</v>
        <stp/>
        <stp>KBOS FDD10!-GFS</stp>
        <stp>2m Daily Avg Temp 12 hr Change</stp>
        <tr r="AU62" s="1"/>
      </tp>
      <tp>
        <v>-2.48</v>
        <stp/>
        <stp>KCOS FDD11!-GFS</stp>
        <stp>2m Daily Avg Temp 12 hr Change</stp>
        <tr r="AY50" s="1"/>
      </tp>
      <tp>
        <v>1.08</v>
        <stp/>
        <stp>KAGS FDD13!-GFS</stp>
        <stp>2m Daily Avg Temp 12 hr Change</stp>
        <tr r="BG90" s="1"/>
      </tp>
      <tp>
        <v>-2.14</v>
        <stp/>
        <stp>KAUS FDD13!-GFS</stp>
        <stp>2m Daily Avg Temp 12 hr Change</stp>
        <tr r="BG122" s="1"/>
      </tp>
      <tp>
        <v>-1.04</v>
        <stp/>
        <stp>KBOS FDD13!-GFS</stp>
        <stp>2m Daily Avg Temp 12 hr Change</stp>
        <tr r="BG62" s="1"/>
      </tp>
      <tp>
        <v>-5.67</v>
        <stp/>
        <stp>KCOS FDD12!-GFS</stp>
        <stp>2m Daily Avg Temp 12 hr Change</stp>
        <tr r="BC50" s="1"/>
      </tp>
      <tp>
        <v>-1.82</v>
        <stp/>
        <stp>KAGS FDD10!-GFS</stp>
        <stp>2m Daily Avg Temp 12 hr Change</stp>
        <tr r="AU90" s="1"/>
      </tp>
      <tp>
        <v>1.34</v>
        <stp/>
        <stp>KAUS FDD10!-GFS</stp>
        <stp>2m Daily Avg Temp 12 hr Change</stp>
        <tr r="AU122" s="1"/>
      </tp>
      <tp>
        <v>1.26</v>
        <stp/>
        <stp>KBOS FDD12!-GFS</stp>
        <stp>2m Daily Avg Temp 12 hr Change</stp>
        <tr r="BC62" s="1"/>
      </tp>
      <tp>
        <v>4.47</v>
        <stp/>
        <stp>KCOS FDD13!-GFS</stp>
        <stp>2m Daily Avg Temp 12 hr Change</stp>
        <tr r="BG50" s="1"/>
      </tp>
      <tp>
        <v>0.73</v>
        <stp/>
        <stp>KAGS FDD11!-GFS</stp>
        <stp>2m Daily Avg Temp 12 hr Change</stp>
        <tr r="AY90" s="1"/>
      </tp>
      <tp>
        <v>-0.35</v>
        <stp/>
        <stp>KAUS FDD11!-GFS</stp>
        <stp>2m Daily Avg Temp 12 hr Change</stp>
        <tr r="AY122" s="1"/>
      </tp>
      <tp>
        <v>-4.22</v>
        <stp/>
        <stp>KBOS FDD15!-GFS</stp>
        <stp>2m Daily Avg Temp 12 hr Change</stp>
        <tr r="BO62" s="1"/>
      </tp>
      <tp>
        <v>11.67</v>
        <stp/>
        <stp>KCOS FDD14!-GFS</stp>
        <stp>2m Daily Avg Temp 12 hr Change</stp>
        <tr r="BK50" s="1"/>
      </tp>
      <tp t="s">
        <v/>
        <stp/>
        <stp>KAGS FDD16!-GFS</stp>
        <stp>2m Daily Avg Temp 12 hr Change</stp>
        <tr r="BS90" s="1"/>
      </tp>
      <tp t="s">
        <v/>
        <stp/>
        <stp>KAUS FDD16!-GFS</stp>
        <stp>2m Daily Avg Temp 12 hr Change</stp>
        <tr r="BS122" s="1"/>
      </tp>
      <tp>
        <v>-2.83</v>
        <stp/>
        <stp>KBOS FDD14!-GFS</stp>
        <stp>2m Daily Avg Temp 12 hr Change</stp>
        <tr r="BK62" s="1"/>
      </tp>
      <tp>
        <v>7.44</v>
        <stp/>
        <stp>KCOS FDD15!-GFS</stp>
        <stp>2m Daily Avg Temp 12 hr Change</stp>
        <tr r="BO50" s="1"/>
      </tp>
      <tp t="s">
        <v/>
        <stp/>
        <stp>KCOS FDD16!-GFS</stp>
        <stp>2m Daily Avg Temp 12 hr Change</stp>
        <tr r="BS50" s="1"/>
      </tp>
      <tp>
        <v>0.73</v>
        <stp/>
        <stp>KAGS FDD14!-GFS</stp>
        <stp>2m Daily Avg Temp 12 hr Change</stp>
        <tr r="BK90" s="1"/>
      </tp>
      <tp>
        <v>-2.69</v>
        <stp/>
        <stp>KAUS FDD14!-GFS</stp>
        <stp>2m Daily Avg Temp 12 hr Change</stp>
        <tr r="BK122" s="1"/>
      </tp>
      <tp t="s">
        <v/>
        <stp/>
        <stp>KBOS FDD16!-GFS</stp>
        <stp>2m Daily Avg Temp 12 hr Change</stp>
        <tr r="BS62" s="1"/>
      </tp>
      <tp>
        <v>0.32</v>
        <stp/>
        <stp>KAGS FDD15!-GFS</stp>
        <stp>2m Daily Avg Temp 12 hr Change</stp>
        <tr r="BO90" s="1"/>
      </tp>
      <tp>
        <v>-1.96</v>
        <stp/>
        <stp>KAUS FDD15!-GFS</stp>
        <stp>2m Daily Avg Temp 12 hr Change</stp>
        <tr r="BO122" s="1"/>
      </tp>
      <tp t="s">
        <v/>
        <stp/>
        <stp>KTYS FDD16!-GFS</stp>
        <stp>2m Daily Avg Temp 12 hr Change</stp>
        <tr r="BS34" s="1"/>
      </tp>
      <tp t="s">
        <v/>
        <stp/>
        <stp>KTUS FDD16!-GFS</stp>
        <stp>2m Daily Avg Temp 12 hr Change</stp>
        <tr r="BS48" s="1"/>
      </tp>
      <tp>
        <v>-1.46</v>
        <stp/>
        <stp>KTYS FDD15!-GFS</stp>
        <stp>2m Daily Avg Temp 12 hr Change</stp>
        <tr r="BO34" s="1"/>
      </tp>
      <tp>
        <v>-0.74</v>
        <stp/>
        <stp>KTUS FDD15!-GFS</stp>
        <stp>2m Daily Avg Temp 12 hr Change</stp>
        <tr r="BO48" s="1"/>
      </tp>
      <tp>
        <v>-2.2599999999999998</v>
        <stp/>
        <stp>KTYS FDD14!-GFS</stp>
        <stp>2m Daily Avg Temp 12 hr Change</stp>
        <tr r="BK34" s="1"/>
      </tp>
      <tp>
        <v>3.5</v>
        <stp/>
        <stp>KTUS FDD14!-GFS</stp>
        <stp>2m Daily Avg Temp 12 hr Change</stp>
        <tr r="BK48" s="1"/>
      </tp>
      <tp>
        <v>1</v>
        <stp/>
        <stp>KTYS FDD13!-GFS</stp>
        <stp>2m Daily Avg Temp 12 hr Change</stp>
        <tr r="BG34" s="1"/>
      </tp>
      <tp>
        <v>3.12</v>
        <stp/>
        <stp>KTUS FDD13!-GFS</stp>
        <stp>2m Daily Avg Temp 12 hr Change</stp>
        <tr r="BG48" s="1"/>
      </tp>
      <tp>
        <v>1.0900000000000001</v>
        <stp/>
        <stp>KTYS FDD12!-GFS</stp>
        <stp>2m Daily Avg Temp 12 hr Change</stp>
        <tr r="BC34" s="1"/>
      </tp>
      <tp>
        <v>2.1800000000000002</v>
        <stp/>
        <stp>KTUS FDD12!-GFS</stp>
        <stp>2m Daily Avg Temp 12 hr Change</stp>
        <tr r="BC48" s="1"/>
      </tp>
      <tp>
        <v>2.41</v>
        <stp/>
        <stp>KTYS FDD11!-GFS</stp>
        <stp>2m Daily Avg Temp 12 hr Change</stp>
        <tr r="AY34" s="1"/>
      </tp>
      <tp>
        <v>0.03</v>
        <stp/>
        <stp>KTUS FDD11!-GFS</stp>
        <stp>2m Daily Avg Temp 12 hr Change</stp>
        <tr r="AY48" s="1"/>
      </tp>
      <tp>
        <v>0.06</v>
        <stp/>
        <stp>KTYS FDD10!-GFS</stp>
        <stp>2m Daily Avg Temp 12 hr Change</stp>
        <tr r="AU34" s="1"/>
      </tp>
      <tp>
        <v>0.48</v>
        <stp/>
        <stp>KTUS FDD10!-GFS</stp>
        <stp>2m Daily Avg Temp 12 hr Change</stp>
        <tr r="AU48" s="1"/>
      </tp>
      <tp>
        <v>28.28</v>
        <stp/>
        <stp>KMSY FDD16!-GFS</stp>
        <stp>2M Daily Max Temp</stp>
        <tr r="BP115" s="1"/>
      </tp>
      <tp>
        <v>27.5</v>
        <stp/>
        <stp>KMSY FDD15!-GFS</stp>
        <stp>2M Daily Max Temp</stp>
        <tr r="BL115" s="1"/>
      </tp>
      <tp>
        <v>25.67</v>
        <stp/>
        <stp>KMSY FDD14!-GFS</stp>
        <stp>2M Daily Max Temp</stp>
        <tr r="BH115" s="1"/>
      </tp>
      <tp>
        <v>22.01</v>
        <stp/>
        <stp>KMSY FDD13!-GFS</stp>
        <stp>2M Daily Max Temp</stp>
        <tr r="BD115" s="1"/>
      </tp>
      <tp>
        <v>21.32</v>
        <stp/>
        <stp>KMSY FDD12!-GFS</stp>
        <stp>2M Daily Max Temp</stp>
        <tr r="AZ115" s="1"/>
      </tp>
      <tp>
        <v>24.6</v>
        <stp/>
        <stp>KMSY FDD11!-GFS</stp>
        <stp>2M Daily Max Temp</stp>
        <tr r="AV115" s="1"/>
      </tp>
      <tp>
        <v>25.95</v>
        <stp/>
        <stp>KMSY FDD10!-GFS</stp>
        <stp>2M Daily Max Temp</stp>
        <tr r="AR115" s="1"/>
      </tp>
      <tp>
        <v>13.92</v>
        <stp/>
        <stp>KSDF FDD15!-GFS</stp>
        <stp>2M Daily Avg Temp</stp>
        <tr r="BM29" s="1"/>
      </tp>
      <tp>
        <v>12.28</v>
        <stp/>
        <stp>KSDF FDD14!-GFS</stp>
        <stp>2M Daily Avg Temp</stp>
        <tr r="BI29" s="1"/>
      </tp>
      <tp>
        <v>19.739999999999998</v>
        <stp/>
        <stp>KSDF FDD16!-GFS</stp>
        <stp>2M Daily Avg Temp</stp>
        <tr r="BQ29" s="1"/>
      </tp>
      <tp>
        <v>10.14</v>
        <stp/>
        <stp>KSDF FDD11!-GFS</stp>
        <stp>2M Daily Avg Temp</stp>
        <tr r="AW29" s="1"/>
      </tp>
      <tp>
        <v>13.25</v>
        <stp/>
        <stp>KSDF FDD10!-GFS</stp>
        <stp>2M Daily Avg Temp</stp>
        <tr r="AS29" s="1"/>
      </tp>
      <tp>
        <v>10.199999999999999</v>
        <stp/>
        <stp>KSDF FDD13!-GFS</stp>
        <stp>2M Daily Avg Temp</stp>
        <tr r="BE29" s="1"/>
      </tp>
      <tp>
        <v>8.89</v>
        <stp/>
        <stp>KSDF FDD12!-GFS</stp>
        <stp>2M Daily Avg Temp</stp>
        <tr r="BA29" s="1"/>
      </tp>
      <tp>
        <v>11.02</v>
        <stp/>
        <stp>KPDX FDD16!-GFS</stp>
        <stp>2M Daily Avg Temp</stp>
        <tr r="BQ78" s="1"/>
      </tp>
      <tp>
        <v>11.36</v>
        <stp/>
        <stp>KPDX FDD14!-GFS</stp>
        <stp>2M Daily Avg Temp</stp>
        <tr r="BI78" s="1"/>
      </tp>
      <tp>
        <v>10.6</v>
        <stp/>
        <stp>KPDX FDD15!-GFS</stp>
        <stp>2M Daily Avg Temp</stp>
        <tr r="BM78" s="1"/>
      </tp>
      <tp>
        <v>21.32</v>
        <stp/>
        <stp>KPDX FDD12!-GFS</stp>
        <stp>2M Daily Avg Temp</stp>
        <tr r="BA78" s="1"/>
      </tp>
      <tp>
        <v>13.52</v>
        <stp/>
        <stp>KPDX FDD13!-GFS</stp>
        <stp>2M Daily Avg Temp</stp>
        <tr r="BE78" s="1"/>
      </tp>
      <tp>
        <v>16.8</v>
        <stp/>
        <stp>KPDX FDD10!-GFS</stp>
        <stp>2M Daily Avg Temp</stp>
        <tr r="AS78" s="1"/>
      </tp>
      <tp>
        <v>19.45</v>
        <stp/>
        <stp>KPDX FDD11!-GFS</stp>
        <stp>2M Daily Avg Temp</stp>
        <tr r="AW78" s="1"/>
      </tp>
      <tp>
        <v>17.93</v>
        <stp/>
        <stp>KFSD FDD14!-GFS</stp>
        <stp>2M Daily Max Temp</stp>
        <tr r="BH111" s="1"/>
      </tp>
      <tp>
        <v>24.74</v>
        <stp/>
        <stp>KFSD FDD15!-GFS</stp>
        <stp>2M Daily Max Temp</stp>
        <tr r="BL111" s="1"/>
      </tp>
      <tp>
        <v>22.05</v>
        <stp/>
        <stp>KFSD FDD16!-GFS</stp>
        <stp>2M Daily Max Temp</stp>
        <tr r="BP111" s="1"/>
      </tp>
      <tp>
        <v>15.36</v>
        <stp/>
        <stp>KFSD FDD10!-GFS</stp>
        <stp>2M Daily Max Temp</stp>
        <tr r="AR111" s="1"/>
      </tp>
      <tp>
        <v>11.48</v>
        <stp/>
        <stp>KFSD FDD11!-GFS</stp>
        <stp>2M Daily Max Temp</stp>
        <tr r="AV111" s="1"/>
      </tp>
      <tp>
        <v>14.95</v>
        <stp/>
        <stp>KFSD FDD12!-GFS</stp>
        <stp>2M Daily Max Temp</stp>
        <tr r="AZ111" s="1"/>
      </tp>
      <tp>
        <v>15.73</v>
        <stp/>
        <stp>KFSD FDD13!-GFS</stp>
        <stp>2M Daily Max Temp</stp>
        <tr r="BD111" s="1"/>
      </tp>
      <tp>
        <v>26.51</v>
        <stp/>
        <stp>KDSM FDD16!-GFS</stp>
        <stp>2M Daily Max Temp</stp>
        <tr r="BP103" s="1"/>
      </tp>
      <tp>
        <v>17.64</v>
        <stp/>
        <stp>KDSM FDD14!-GFS</stp>
        <stp>2M Daily Max Temp</stp>
        <tr r="BH103" s="1"/>
      </tp>
      <tp>
        <v>21.7</v>
        <stp/>
        <stp>KDSM FDD15!-GFS</stp>
        <stp>2M Daily Max Temp</stp>
        <tr r="BL103" s="1"/>
      </tp>
      <tp>
        <v>16.04</v>
        <stp/>
        <stp>KDSM FDD12!-GFS</stp>
        <stp>2M Daily Max Temp</stp>
        <tr r="AZ103" s="1"/>
      </tp>
      <tp>
        <v>16.39</v>
        <stp/>
        <stp>KDSM FDD13!-GFS</stp>
        <stp>2M Daily Max Temp</stp>
        <tr r="BD103" s="1"/>
      </tp>
      <tp>
        <v>15.91</v>
        <stp/>
        <stp>KDSM FDD10!-GFS</stp>
        <stp>2M Daily Max Temp</stp>
        <tr r="AR103" s="1"/>
      </tp>
      <tp>
        <v>12.71</v>
        <stp/>
        <stp>KDSM FDD11!-GFS</stp>
        <stp>2M Daily Max Temp</stp>
        <tr r="AV103" s="1"/>
      </tp>
      <tp>
        <v>12.28</v>
        <stp/>
        <stp>KBDR FDD14!-GFS</stp>
        <stp>2M Daily Avg Temp</stp>
        <tr r="BI60" s="1"/>
      </tp>
      <tp>
        <v>12.43</v>
        <stp/>
        <stp>KBDR FDD15!-GFS</stp>
        <stp>2M Daily Avg Temp</stp>
        <tr r="BM60" s="1"/>
      </tp>
      <tp>
        <v>12.81</v>
        <stp/>
        <stp>KBDR FDD16!-GFS</stp>
        <stp>2M Daily Avg Temp</stp>
        <tr r="BQ60" s="1"/>
      </tp>
      <tp>
        <v>8.94</v>
        <stp/>
        <stp>KBDR FDD10!-GFS</stp>
        <stp>2M Daily Avg Temp</stp>
        <tr r="AS60" s="1"/>
      </tp>
      <tp>
        <v>8.68</v>
        <stp/>
        <stp>KBDR FDD11!-GFS</stp>
        <stp>2M Daily Avg Temp</stp>
        <tr r="AW60" s="1"/>
      </tp>
      <tp>
        <v>10.24</v>
        <stp/>
        <stp>KBDR FDD12!-GFS</stp>
        <stp>2M Daily Avg Temp</stp>
        <tr r="BA60" s="1"/>
      </tp>
      <tp>
        <v>9.66</v>
        <stp/>
        <stp>KBDR FDD13!-GFS</stp>
        <stp>2M Daily Avg Temp</stp>
        <tr r="BE60" s="1"/>
      </tp>
      <tp>
        <v>13.92</v>
        <stp/>
        <stp>KRDU FDD14!-GFS</stp>
        <stp>2M Daily Avg Temp</stp>
        <tr r="BI94" s="1"/>
      </tp>
      <tp>
        <v>15.16</v>
        <stp/>
        <stp>KRDU FDD15!-GFS</stp>
        <stp>2M Daily Avg Temp</stp>
        <tr r="BM94" s="1"/>
      </tp>
      <tp>
        <v>18.12</v>
        <stp/>
        <stp>KRDU FDD16!-GFS</stp>
        <stp>2M Daily Avg Temp</stp>
        <tr r="BQ94" s="1"/>
      </tp>
      <tp>
        <v>13.84</v>
        <stp/>
        <stp>KRDU FDD10!-GFS</stp>
        <stp>2M Daily Avg Temp</stp>
        <tr r="AS94" s="1"/>
      </tp>
      <tp>
        <v>16</v>
        <stp/>
        <stp>KRDU FDD11!-GFS</stp>
        <stp>2M Daily Avg Temp</stp>
        <tr r="AW94" s="1"/>
      </tp>
      <tp>
        <v>14.97</v>
        <stp/>
        <stp>KRDU FDD12!-GFS</stp>
        <stp>2M Daily Avg Temp</stp>
        <tr r="BA94" s="1"/>
      </tp>
      <tp>
        <v>14.9</v>
        <stp/>
        <stp>KRDU FDD13!-GFS</stp>
        <stp>2M Daily Avg Temp</stp>
        <tr r="BE94" s="1"/>
      </tp>
      <tp>
        <v>15.27</v>
        <stp/>
        <stp>KGRR FDD15!-GFS</stp>
        <stp>2M Daily Max Temp</stp>
        <tr r="BL17" s="1"/>
      </tp>
      <tp>
        <v>13.34</v>
        <stp/>
        <stp>KMEM FDD13!-GFS</stp>
        <stp>2M Daily Avg Temp</stp>
        <tr r="BE33" s="1"/>
      </tp>
      <tp>
        <v>15.75</v>
        <stp/>
        <stp>KGRR FDD14!-GFS</stp>
        <stp>2M Daily Max Temp</stp>
        <tr r="BH17" s="1"/>
      </tp>
      <tp>
        <v>11.99</v>
        <stp/>
        <stp>KMEM FDD12!-GFS</stp>
        <stp>2M Daily Avg Temp</stp>
        <tr r="BA33" s="1"/>
      </tp>
      <tp>
        <v>15.26</v>
        <stp/>
        <stp>KMEM FDD11!-GFS</stp>
        <stp>2M Daily Avg Temp</stp>
        <tr r="AW33" s="1"/>
      </tp>
      <tp>
        <v>17.36</v>
        <stp/>
        <stp>KGRR FDD16!-GFS</stp>
        <stp>2M Daily Max Temp</stp>
        <tr r="BP17" s="1"/>
      </tp>
      <tp>
        <v>17.88</v>
        <stp/>
        <stp>KMEM FDD10!-GFS</stp>
        <stp>2M Daily Avg Temp</stp>
        <tr r="AS33" s="1"/>
      </tp>
      <tp>
        <v>5.77</v>
        <stp/>
        <stp>KGRR FDD11!-GFS</stp>
        <stp>2M Daily Max Temp</stp>
        <tr r="AV17" s="1"/>
      </tp>
      <tp>
        <v>6.03</v>
        <stp/>
        <stp>KGRR FDD10!-GFS</stp>
        <stp>2M Daily Max Temp</stp>
        <tr r="AR17" s="1"/>
      </tp>
      <tp>
        <v>22.36</v>
        <stp/>
        <stp>KMEM FDD16!-GFS</stp>
        <stp>2M Daily Avg Temp</stp>
        <tr r="BQ33" s="1"/>
      </tp>
      <tp>
        <v>12.9</v>
        <stp/>
        <stp>KGRR FDD13!-GFS</stp>
        <stp>2M Daily Max Temp</stp>
        <tr r="BD17" s="1"/>
      </tp>
      <tp>
        <v>17.39</v>
        <stp/>
        <stp>KMEM FDD15!-GFS</stp>
        <stp>2M Daily Avg Temp</stp>
        <tr r="BM33" s="1"/>
      </tp>
      <tp>
        <v>10.18</v>
        <stp/>
        <stp>KGRR FDD12!-GFS</stp>
        <stp>2M Daily Max Temp</stp>
        <tr r="AZ17" s="1"/>
      </tp>
      <tp>
        <v>14.89</v>
        <stp/>
        <stp>KMEM FDD14!-GFS</stp>
        <stp>2M Daily Avg Temp</stp>
        <tr r="BI33" s="1"/>
      </tp>
      <tp>
        <v>8.99</v>
        <stp/>
        <stp>KDEN FDD12!-GFS</stp>
        <stp>2M Daily Avg Temp</stp>
        <tr r="BA49" s="1"/>
      </tp>
      <tp>
        <v>13.86</v>
        <stp/>
        <stp>KDEN FDD13!-GFS</stp>
        <stp>2M Daily Avg Temp</stp>
        <tr r="BE49" s="1"/>
      </tp>
      <tp>
        <v>10.39</v>
        <stp/>
        <stp>KDEN FDD10!-GFS</stp>
        <stp>2M Daily Avg Temp</stp>
        <tr r="AS49" s="1"/>
      </tp>
      <tp>
        <v>9.56</v>
        <stp/>
        <stp>KDEN FDD11!-GFS</stp>
        <stp>2M Daily Avg Temp</stp>
        <tr r="AW49" s="1"/>
      </tp>
      <tp>
        <v>15.79</v>
        <stp/>
        <stp>KDEN FDD16!-GFS</stp>
        <stp>2M Daily Avg Temp</stp>
        <tr r="BQ49" s="1"/>
      </tp>
      <tp>
        <v>19.29</v>
        <stp/>
        <stp>KDEN FDD14!-GFS</stp>
        <stp>2M Daily Avg Temp</stp>
        <tr r="BI49" s="1"/>
      </tp>
      <tp>
        <v>19.66</v>
        <stp/>
        <stp>KDEN FDD15!-GFS</stp>
        <stp>2M Daily Avg Temp</stp>
        <tr r="BM49" s="1"/>
      </tp>
      <tp>
        <v>11.14</v>
        <stp/>
        <stp>KSEA FDD15!-GFS</stp>
        <stp>2M Daily Avg Temp</stp>
        <tr r="BM80" s="1"/>
      </tp>
      <tp>
        <v>10.99</v>
        <stp/>
        <stp>KSEA FDD14!-GFS</stp>
        <stp>2M Daily Avg Temp</stp>
        <tr r="BI80" s="1"/>
      </tp>
      <tp>
        <v>10.94</v>
        <stp/>
        <stp>KSEA FDD16!-GFS</stp>
        <stp>2M Daily Avg Temp</stp>
        <tr r="BQ80" s="1"/>
      </tp>
      <tp>
        <v>17.22</v>
        <stp/>
        <stp>KSEA FDD11!-GFS</stp>
        <stp>2M Daily Avg Temp</stp>
        <tr r="AW80" s="1"/>
      </tp>
      <tp>
        <v>14.72</v>
        <stp/>
        <stp>KSEA FDD10!-GFS</stp>
        <stp>2M Daily Avg Temp</stp>
        <tr r="AS80" s="1"/>
      </tp>
      <tp>
        <v>13.75</v>
        <stp/>
        <stp>KSEA FDD13!-GFS</stp>
        <stp>2M Daily Avg Temp</stp>
        <tr r="BE80" s="1"/>
      </tp>
      <tp>
        <v>20.74</v>
        <stp/>
        <stp>KSEA FDD12!-GFS</stp>
        <stp>2M Daily Avg Temp</stp>
        <tr r="BA80" s="1"/>
      </tp>
      <tp>
        <v>0.48</v>
        <stp/>
        <stp>KBDR FDD11!-GFS</stp>
        <stp>2m Daily Avg Temp 12 hr Change</stp>
        <tr r="AY60" s="1"/>
      </tp>
      <tp>
        <v>5.68</v>
        <stp/>
        <stp>KFAR FDD15!-GFS</stp>
        <stp>2m Daily Avg Temp 12 hr Change</stp>
        <tr r="BO110" s="1"/>
      </tp>
      <tp t="s">
        <v/>
        <stp/>
        <stp>KEWR FDD16!-GFS</stp>
        <stp>2m Daily Avg Temp 12 hr Change</stp>
        <tr r="BS37" s="1"/>
      </tp>
      <tp>
        <v>-1.6</v>
        <stp/>
        <stp>KBTR FDD11!-GFS</stp>
        <stp>2m Daily Avg Temp 12 hr Change</stp>
        <tr r="AY116" s="1"/>
      </tp>
      <tp>
        <v>-0.36</v>
        <stp/>
        <stp>KGRR FDD14!-GFS</stp>
        <stp>2m Daily Avg Temp 12 hr Change</stp>
        <tr r="BK17" s="1"/>
      </tp>
      <tp>
        <v>0.46</v>
        <stp/>
        <stp>KBDR FDD10!-GFS</stp>
        <stp>2m Daily Avg Temp 12 hr Change</stp>
        <tr r="AU60" s="1"/>
      </tp>
      <tp>
        <v>0.7</v>
        <stp/>
        <stp>KFAR FDD14!-GFS</stp>
        <stp>2m Daily Avg Temp 12 hr Change</stp>
        <tr r="BK110" s="1"/>
      </tp>
      <tp>
        <v>-0.64</v>
        <stp/>
        <stp>KBTR FDD10!-GFS</stp>
        <stp>2m Daily Avg Temp 12 hr Change</stp>
        <tr r="AU116" s="1"/>
      </tp>
      <tp>
        <v>-1.05</v>
        <stp/>
        <stp>KGRR FDD15!-GFS</stp>
        <stp>2m Daily Avg Temp 12 hr Change</stp>
        <tr r="BO17" s="1"/>
      </tp>
      <tp>
        <v>-0.84</v>
        <stp/>
        <stp>KBDR FDD13!-GFS</stp>
        <stp>2m Daily Avg Temp 12 hr Change</stp>
        <tr r="BG60" s="1"/>
      </tp>
      <tp>
        <v>-0.31</v>
        <stp/>
        <stp>KEWR FDD14!-GFS</stp>
        <stp>2m Daily Avg Temp 12 hr Change</stp>
        <tr r="BK37" s="1"/>
      </tp>
      <tp>
        <v>-3.83</v>
        <stp/>
        <stp>KBTR FDD13!-GFS</stp>
        <stp>2m Daily Avg Temp 12 hr Change</stp>
        <tr r="BG116" s="1"/>
      </tp>
      <tp t="s">
        <v/>
        <stp/>
        <stp>KGRR FDD16!-GFS</stp>
        <stp>2m Daily Avg Temp 12 hr Change</stp>
        <tr r="BS17" s="1"/>
      </tp>
      <tp>
        <v>0.68</v>
        <stp/>
        <stp>KBDR FDD12!-GFS</stp>
        <stp>2m Daily Avg Temp 12 hr Change</stp>
        <tr r="BC60" s="1"/>
      </tp>
      <tp t="s">
        <v/>
        <stp/>
        <stp>KFAR FDD16!-GFS</stp>
        <stp>2m Daily Avg Temp 12 hr Change</stp>
        <tr r="BS110" s="1"/>
      </tp>
      <tp>
        <v>-3.42</v>
        <stp/>
        <stp>KEWR FDD15!-GFS</stp>
        <stp>2m Daily Avg Temp 12 hr Change</stp>
        <tr r="BO37" s="1"/>
      </tp>
      <tp>
        <v>-4.16</v>
        <stp/>
        <stp>KBTR FDD12!-GFS</stp>
        <stp>2m Daily Avg Temp 12 hr Change</stp>
        <tr r="BC116" s="1"/>
      </tp>
      <tp>
        <v>-2.95</v>
        <stp/>
        <stp>KBDR FDD15!-GFS</stp>
        <stp>2m Daily Avg Temp 12 hr Change</stp>
        <tr r="BO60" s="1"/>
      </tp>
      <tp>
        <v>-1.8</v>
        <stp/>
        <stp>KFAR FDD11!-GFS</stp>
        <stp>2m Daily Avg Temp 12 hr Change</stp>
        <tr r="AY110" s="1"/>
      </tp>
      <tp>
        <v>0.51</v>
        <stp/>
        <stp>KEWR FDD12!-GFS</stp>
        <stp>2m Daily Avg Temp 12 hr Change</stp>
        <tr r="BC37" s="1"/>
      </tp>
      <tp>
        <v>0.08</v>
        <stp/>
        <stp>KBTR FDD15!-GFS</stp>
        <stp>2m Daily Avg Temp 12 hr Change</stp>
        <tr r="BO116" s="1"/>
      </tp>
      <tp>
        <v>-0.84</v>
        <stp/>
        <stp>KGRR FDD10!-GFS</stp>
        <stp>2m Daily Avg Temp 12 hr Change</stp>
        <tr r="AU17" s="1"/>
      </tp>
      <tp>
        <v>-0.96</v>
        <stp/>
        <stp>KBDR FDD14!-GFS</stp>
        <stp>2m Daily Avg Temp 12 hr Change</stp>
        <tr r="BK60" s="1"/>
      </tp>
      <tp>
        <v>-1.02</v>
        <stp/>
        <stp>KFAR FDD10!-GFS</stp>
        <stp>2m Daily Avg Temp 12 hr Change</stp>
        <tr r="AU110" s="1"/>
      </tp>
      <tp>
        <v>-0.06</v>
        <stp/>
        <stp>KEWR FDD13!-GFS</stp>
        <stp>2m Daily Avg Temp 12 hr Change</stp>
        <tr r="BG37" s="1"/>
      </tp>
      <tp>
        <v>-4.3499999999999996</v>
        <stp/>
        <stp>KBTR FDD14!-GFS</stp>
        <stp>2m Daily Avg Temp 12 hr Change</stp>
        <tr r="BK116" s="1"/>
      </tp>
      <tp>
        <v>0.79</v>
        <stp/>
        <stp>KGRR FDD11!-GFS</stp>
        <stp>2m Daily Avg Temp 12 hr Change</stp>
        <tr r="AY17" s="1"/>
      </tp>
      <tp>
        <v>-3.28</v>
        <stp/>
        <stp>KFAR FDD13!-GFS</stp>
        <stp>2m Daily Avg Temp 12 hr Change</stp>
        <tr r="BG110" s="1"/>
      </tp>
      <tp>
        <v>-2.1800000000000002</v>
        <stp/>
        <stp>KEWR FDD10!-GFS</stp>
        <stp>2m Daily Avg Temp 12 hr Change</stp>
        <tr r="AU37" s="1"/>
      </tp>
      <tp>
        <v>1.46</v>
        <stp/>
        <stp>KGRR FDD12!-GFS</stp>
        <stp>2m Daily Avg Temp 12 hr Change</stp>
        <tr r="BC17" s="1"/>
      </tp>
      <tp t="s">
        <v/>
        <stp/>
        <stp>KBDR FDD16!-GFS</stp>
        <stp>2m Daily Avg Temp 12 hr Change</stp>
        <tr r="BS60" s="1"/>
      </tp>
      <tp>
        <v>-3.74</v>
        <stp/>
        <stp>KFAR FDD12!-GFS</stp>
        <stp>2m Daily Avg Temp 12 hr Change</stp>
        <tr r="BC110" s="1"/>
      </tp>
      <tp>
        <v>0.24</v>
        <stp/>
        <stp>KEWR FDD11!-GFS</stp>
        <stp>2m Daily Avg Temp 12 hr Change</stp>
        <tr r="AY37" s="1"/>
      </tp>
      <tp t="s">
        <v/>
        <stp/>
        <stp>KBTR FDD16!-GFS</stp>
        <stp>2m Daily Avg Temp 12 hr Change</stp>
        <tr r="BS116" s="1"/>
      </tp>
      <tp>
        <v>1.29</v>
        <stp/>
        <stp>KGRR FDD13!-GFS</stp>
        <stp>2m Daily Avg Temp 12 hr Change</stp>
        <tr r="BG17" s="1"/>
      </tp>
      <tp>
        <v>7.9</v>
        <stp/>
        <stp>KLEX FDD12!-GFS</stp>
        <stp>2M Daily Avg Temp</stp>
        <tr r="BA30" s="1"/>
      </tp>
      <tp>
        <v>9.09</v>
        <stp/>
        <stp>KLEX FDD13!-GFS</stp>
        <stp>2M Daily Avg Temp</stp>
        <tr r="BE30" s="1"/>
      </tp>
      <tp>
        <v>11.4</v>
        <stp/>
        <stp>KLEX FDD10!-GFS</stp>
        <stp>2M Daily Avg Temp</stp>
        <tr r="AS30" s="1"/>
      </tp>
      <tp>
        <v>9.44</v>
        <stp/>
        <stp>KLEX FDD11!-GFS</stp>
        <stp>2M Daily Avg Temp</stp>
        <tr r="AW30" s="1"/>
      </tp>
      <tp>
        <v>16.82</v>
        <stp/>
        <stp>KLEX FDD16!-GFS</stp>
        <stp>2M Daily Avg Temp</stp>
        <tr r="BQ30" s="1"/>
      </tp>
      <tp>
        <v>9.5399999999999991</v>
        <stp/>
        <stp>KLEX FDD14!-GFS</stp>
        <stp>2M Daily Avg Temp</stp>
        <tr r="BI30" s="1"/>
      </tp>
      <tp>
        <v>11</v>
        <stp/>
        <stp>KLEX FDD15!-GFS</stp>
        <stp>2M Daily Avg Temp</stp>
        <tr r="BM30" s="1"/>
      </tp>
      <tp>
        <v>18.22</v>
        <stp/>
        <stp>KORF FDD15!-GFS</stp>
        <stp>2M Daily Max Temp</stp>
        <tr r="BL98" s="1"/>
      </tp>
      <tp>
        <v>19.47</v>
        <stp/>
        <stp>KORF FDD14!-GFS</stp>
        <stp>2M Daily Max Temp</stp>
        <tr r="BH98" s="1"/>
      </tp>
      <tp>
        <v>21.51</v>
        <stp/>
        <stp>KORF FDD16!-GFS</stp>
        <stp>2M Daily Max Temp</stp>
        <tr r="BP98" s="1"/>
      </tp>
      <tp>
        <v>21.24</v>
        <stp/>
        <stp>KORF FDD11!-GFS</stp>
        <stp>2M Daily Max Temp</stp>
        <tr r="AV98" s="1"/>
      </tp>
      <tp>
        <v>16.309999999999999</v>
        <stp/>
        <stp>KORF FDD10!-GFS</stp>
        <stp>2M Daily Max Temp</stp>
        <tr r="AR98" s="1"/>
      </tp>
      <tp>
        <v>19.5</v>
        <stp/>
        <stp>KORF FDD13!-GFS</stp>
        <stp>2M Daily Max Temp</stp>
        <tr r="BD98" s="1"/>
      </tp>
      <tp>
        <v>20.77</v>
        <stp/>
        <stp>KORF FDD12!-GFS</stp>
        <stp>2M Daily Max Temp</stp>
        <tr r="AZ98" s="1"/>
      </tp>
      <tp>
        <v>20.350000000000001</v>
        <stp/>
        <stp>KORD FDD15!-GFS</stp>
        <stp>2M Daily Max Temp</stp>
        <tr r="BL10" s="1"/>
      </tp>
      <tp>
        <v>15.65</v>
        <stp/>
        <stp>KORD FDD14!-GFS</stp>
        <stp>2M Daily Max Temp</stp>
        <tr r="BH10" s="1"/>
      </tp>
      <tp>
        <v>22.83</v>
        <stp/>
        <stp>KORD FDD16!-GFS</stp>
        <stp>2M Daily Max Temp</stp>
        <tr r="BP10" s="1"/>
      </tp>
      <tp>
        <v>7.44</v>
        <stp/>
        <stp>KORD FDD11!-GFS</stp>
        <stp>2M Daily Max Temp</stp>
        <tr r="AV10" s="1"/>
      </tp>
      <tp>
        <v>11.65</v>
        <stp/>
        <stp>KORD FDD10!-GFS</stp>
        <stp>2M Daily Max Temp</stp>
        <tr r="AR10" s="1"/>
      </tp>
      <tp>
        <v>15.28</v>
        <stp/>
        <stp>KORD FDD13!-GFS</stp>
        <stp>2M Daily Max Temp</stp>
        <tr r="BD10" s="1"/>
      </tp>
      <tp>
        <v>8.0500000000000007</v>
        <stp/>
        <stp>KORD FDD12!-GFS</stp>
        <stp>2M Daily Max Temp</stp>
        <tr r="AZ10" s="1"/>
      </tp>
      <tp>
        <v>15.35</v>
        <stp/>
        <stp>KORH FDD15!-GFS</stp>
        <stp>2M Daily Max Temp</stp>
        <tr r="BL63" s="1"/>
      </tp>
      <tp>
        <v>11.93</v>
        <stp/>
        <stp>KORH FDD14!-GFS</stp>
        <stp>2M Daily Max Temp</stp>
        <tr r="BH63" s="1"/>
      </tp>
      <tp>
        <v>14.78</v>
        <stp/>
        <stp>KORH FDD16!-GFS</stp>
        <stp>2M Daily Max Temp</stp>
        <tr r="BP63" s="1"/>
      </tp>
      <tp>
        <v>5.73</v>
        <stp/>
        <stp>KORH FDD11!-GFS</stp>
        <stp>2M Daily Max Temp</stp>
        <tr r="AV63" s="1"/>
      </tp>
      <tp>
        <v>12.66</v>
        <stp/>
        <stp>KORH FDD10!-GFS</stp>
        <stp>2M Daily Max Temp</stp>
        <tr r="AR63" s="1"/>
      </tp>
      <tp>
        <v>14</v>
        <stp/>
        <stp>KORH FDD13!-GFS</stp>
        <stp>2M Daily Max Temp</stp>
        <tr r="BD63" s="1"/>
      </tp>
      <tp>
        <v>15.61</v>
        <stp/>
        <stp>KORH FDD12!-GFS</stp>
        <stp>2M Daily Max Temp</stp>
        <tr r="AZ63" s="1"/>
      </tp>
      <tp>
        <v>10.89</v>
        <stp/>
        <stp>KNYC FDD14!-GFS</stp>
        <stp>2M Daily Min Temp</stp>
        <tr r="BJ39" s="1"/>
      </tp>
      <tp>
        <v>10.39</v>
        <stp/>
        <stp>KNYC FDD15!-GFS</stp>
        <stp>2M Daily Min Temp</stp>
        <tr r="BN39" s="1"/>
      </tp>
      <tp>
        <v>11.18</v>
        <stp/>
        <stp>KNYC FDD16!-GFS</stp>
        <stp>2M Daily Min Temp</stp>
        <tr r="BR39" s="1"/>
      </tp>
      <tp>
        <v>6.82</v>
        <stp/>
        <stp>KNYC FDD10!-GFS</stp>
        <stp>2M Daily Min Temp</stp>
        <tr r="AT39" s="1"/>
      </tp>
      <tp>
        <v>8.57</v>
        <stp/>
        <stp>KNYC FDD11!-GFS</stp>
        <stp>2M Daily Min Temp</stp>
        <tr r="AX39" s="1"/>
      </tp>
      <tp>
        <v>8.25</v>
        <stp/>
        <stp>KNYC FDD12!-GFS</stp>
        <stp>2M Daily Min Temp</stp>
        <tr r="BB39" s="1"/>
      </tp>
      <tp>
        <v>10.02</v>
        <stp/>
        <stp>KNYC FDD13!-GFS</stp>
        <stp>2M Daily Min Temp</stp>
        <tr r="BF39" s="1"/>
      </tp>
      <tp>
        <v>20.83</v>
        <stp/>
        <stp>KBFL FDD14!-GFS</stp>
        <stp>2M Daily Avg Temp</stp>
        <tr r="BI77" s="1"/>
      </tp>
      <tp>
        <v>19.98</v>
        <stp/>
        <stp>KBFL FDD15!-GFS</stp>
        <stp>2M Daily Avg Temp</stp>
        <tr r="BM77" s="1"/>
      </tp>
      <tp>
        <v>22.02</v>
        <stp/>
        <stp>KBFL FDD16!-GFS</stp>
        <stp>2M Daily Avg Temp</stp>
        <tr r="BQ77" s="1"/>
      </tp>
      <tp>
        <v>25.76</v>
        <stp/>
        <stp>KBFL FDD10!-GFS</stp>
        <stp>2M Daily Avg Temp</stp>
        <tr r="AS77" s="1"/>
      </tp>
      <tp>
        <v>27.5</v>
        <stp/>
        <stp>KBFL FDD11!-GFS</stp>
        <stp>2M Daily Avg Temp</stp>
        <tr r="AW77" s="1"/>
      </tp>
      <tp>
        <v>26.05</v>
        <stp/>
        <stp>KBFL FDD12!-GFS</stp>
        <stp>2M Daily Avg Temp</stp>
        <tr r="BA77" s="1"/>
      </tp>
      <tp>
        <v>23.96</v>
        <stp/>
        <stp>KBFL FDD13!-GFS</stp>
        <stp>2M Daily Avg Temp</stp>
        <tr r="BE77" s="1"/>
      </tp>
      <tp>
        <v>15.32</v>
        <stp/>
        <stp>KSFO FDD15!-GFS</stp>
        <stp>2M Daily Avg Temp</stp>
        <tr r="BM71" s="1"/>
      </tp>
      <tp>
        <v>14.19</v>
        <stp/>
        <stp>KSFO FDD14!-GFS</stp>
        <stp>2M Daily Avg Temp</stp>
        <tr r="BI71" s="1"/>
      </tp>
      <tp>
        <v>15.03</v>
        <stp/>
        <stp>KSFO FDD16!-GFS</stp>
        <stp>2M Daily Avg Temp</stp>
        <tr r="BQ71" s="1"/>
      </tp>
      <tp>
        <v>18</v>
        <stp/>
        <stp>KSFO FDD11!-GFS</stp>
        <stp>2M Daily Avg Temp</stp>
        <tr r="AW71" s="1"/>
      </tp>
      <tp>
        <v>21.16</v>
        <stp/>
        <stp>KSFO FDD10!-GFS</stp>
        <stp>2M Daily Avg Temp</stp>
        <tr r="AS71" s="1"/>
      </tp>
      <tp>
        <v>13.54</v>
        <stp/>
        <stp>KSFO FDD13!-GFS</stp>
        <stp>2M Daily Avg Temp</stp>
        <tr r="BE71" s="1"/>
      </tp>
      <tp>
        <v>16.53</v>
        <stp/>
        <stp>KSFO FDD12!-GFS</stp>
        <stp>2M Daily Avg Temp</stp>
        <tr r="BA71" s="1"/>
      </tp>
      <tp>
        <v>-6.66</v>
        <stp/>
        <stp>KABQ FDD12!-GFS</stp>
        <stp>2m Daily Avg Temp 12 hr Change</stp>
        <tr r="BC55" s="1"/>
      </tp>
      <tp>
        <v>4.62</v>
        <stp/>
        <stp>KABQ FDD13!-GFS</stp>
        <stp>2m Daily Avg Temp 12 hr Change</stp>
        <tr r="BG55" s="1"/>
      </tp>
      <tp>
        <v>-2.12</v>
        <stp/>
        <stp>KABQ FDD10!-GFS</stp>
        <stp>2m Daily Avg Temp 12 hr Change</stp>
        <tr r="AU55" s="1"/>
      </tp>
      <tp>
        <v>-1.5</v>
        <stp/>
        <stp>KABQ FDD11!-GFS</stp>
        <stp>2m Daily Avg Temp 12 hr Change</stp>
        <tr r="AY55" s="1"/>
      </tp>
      <tp t="s">
        <v/>
        <stp/>
        <stp>KABQ FDD16!-GFS</stp>
        <stp>2m Daily Avg Temp 12 hr Change</stp>
        <tr r="BS55" s="1"/>
      </tp>
      <tp>
        <v>8.98</v>
        <stp/>
        <stp>KABQ FDD14!-GFS</stp>
        <stp>2m Daily Avg Temp 12 hr Change</stp>
        <tr r="BK55" s="1"/>
      </tp>
      <tp>
        <v>3.74</v>
        <stp/>
        <stp>KABQ FDD15!-GFS</stp>
        <stp>2m Daily Avg Temp 12 hr Change</stp>
        <tr r="BO55" s="1"/>
      </tp>
      <tp>
        <v>9.01</v>
        <stp/>
        <stp>KTYS FDD16!-GFS</stp>
        <stp>2M Daily Min Temp</stp>
        <tr r="BR34" s="1"/>
      </tp>
      <tp>
        <v>5.66</v>
        <stp/>
        <stp>KTYS FDD14!-GFS</stp>
        <stp>2M Daily Min Temp</stp>
        <tr r="BJ34" s="1"/>
      </tp>
      <tp>
        <v>5.75</v>
        <stp/>
        <stp>KTYS FDD15!-GFS</stp>
        <stp>2M Daily Min Temp</stp>
        <tr r="BN34" s="1"/>
      </tp>
      <tp>
        <v>7.35</v>
        <stp/>
        <stp>KTYS FDD12!-GFS</stp>
        <stp>2M Daily Min Temp</stp>
        <tr r="BB34" s="1"/>
      </tp>
      <tp>
        <v>6.32</v>
        <stp/>
        <stp>KTYS FDD13!-GFS</stp>
        <stp>2M Daily Min Temp</stp>
        <tr r="BF34" s="1"/>
      </tp>
      <tp>
        <v>7.24</v>
        <stp/>
        <stp>KTYS FDD10!-GFS</stp>
        <stp>2M Daily Min Temp</stp>
        <tr r="AT34" s="1"/>
      </tp>
      <tp>
        <v>8.74</v>
        <stp/>
        <stp>KTYS FDD11!-GFS</stp>
        <stp>2M Daily Min Temp</stp>
        <tr r="AX34" s="1"/>
      </tp>
      <tp>
        <v>18.010000000000002</v>
        <stp/>
        <stp>KDFW FDD12!-GFS</stp>
        <stp>2M Daily Avg Temp</stp>
        <tr r="BA120" s="1"/>
      </tp>
      <tp>
        <v>19.04</v>
        <stp/>
        <stp>KDFW FDD13!-GFS</stp>
        <stp>2M Daily Avg Temp</stp>
        <tr r="BE120" s="1"/>
      </tp>
      <tp>
        <v>21.16</v>
        <stp/>
        <stp>KDFW FDD10!-GFS</stp>
        <stp>2M Daily Avg Temp</stp>
        <tr r="AS120" s="1"/>
      </tp>
      <tp>
        <v>20.9</v>
        <stp/>
        <stp>KDFW FDD11!-GFS</stp>
        <stp>2M Daily Avg Temp</stp>
        <tr r="AW120" s="1"/>
      </tp>
      <tp>
        <v>24.69</v>
        <stp/>
        <stp>KDFW FDD16!-GFS</stp>
        <stp>2M Daily Avg Temp</stp>
        <tr r="BQ120" s="1"/>
      </tp>
      <tp>
        <v>23.02</v>
        <stp/>
        <stp>KDFW FDD14!-GFS</stp>
        <stp>2M Daily Avg Temp</stp>
        <tr r="BI120" s="1"/>
      </tp>
      <tp>
        <v>23.5</v>
        <stp/>
        <stp>KDFW FDD15!-GFS</stp>
        <stp>2M Daily Avg Temp</stp>
        <tr r="BM120" s="1"/>
      </tp>
      <tp>
        <v>13.34</v>
        <stp/>
        <stp>KMGM FDD13!-GFS</stp>
        <stp>2M Daily Avg Temp</stp>
        <tr r="BE27" s="1"/>
      </tp>
      <tp>
        <v>13.38</v>
        <stp/>
        <stp>KMGM FDD12!-GFS</stp>
        <stp>2M Daily Avg Temp</stp>
        <tr r="BA27" s="1"/>
      </tp>
      <tp>
        <v>16.440000000000001</v>
        <stp/>
        <stp>KMGM FDD11!-GFS</stp>
        <stp>2M Daily Avg Temp</stp>
        <tr r="AW27" s="1"/>
      </tp>
      <tp>
        <v>19.579999999999998</v>
        <stp/>
        <stp>KMGM FDD10!-GFS</stp>
        <stp>2M Daily Avg Temp</stp>
        <tr r="AS27" s="1"/>
      </tp>
      <tp>
        <v>20.48</v>
        <stp/>
        <stp>KMGM FDD16!-GFS</stp>
        <stp>2M Daily Avg Temp</stp>
        <tr r="BQ27" s="1"/>
      </tp>
      <tp>
        <v>16.62</v>
        <stp/>
        <stp>KMGM FDD15!-GFS</stp>
        <stp>2M Daily Avg Temp</stp>
        <tr r="BM27" s="1"/>
      </tp>
      <tp>
        <v>14.96</v>
        <stp/>
        <stp>KMGM FDD14!-GFS</stp>
        <stp>2M Daily Avg Temp</stp>
        <tr r="BI27" s="1"/>
      </tp>
      <tp t="s">
        <v/>
        <stp/>
        <stp>KMSP FDD16!-GFS</stp>
        <stp>2m Daily Avg Temp 12 hr Change</stp>
        <tr r="BS105" s="1"/>
      </tp>
      <tp>
        <v>2.0699999999999998</v>
        <stp/>
        <stp>KMSP FDD14!-GFS</stp>
        <stp>2m Daily Avg Temp 12 hr Change</stp>
        <tr r="BK105" s="1"/>
      </tp>
      <tp>
        <v>3.04</v>
        <stp/>
        <stp>KMSP FDD15!-GFS</stp>
        <stp>2m Daily Avg Temp 12 hr Change</stp>
        <tr r="BO105" s="1"/>
      </tp>
      <tp>
        <v>1.56</v>
        <stp/>
        <stp>KMSP FDD12!-GFS</stp>
        <stp>2m Daily Avg Temp 12 hr Change</stp>
        <tr r="BC105" s="1"/>
      </tp>
      <tp>
        <v>1</v>
        <stp/>
        <stp>KMSP FDD13!-GFS</stp>
        <stp>2m Daily Avg Temp 12 hr Change</stp>
        <tr r="BG105" s="1"/>
      </tp>
      <tp>
        <v>0.11</v>
        <stp/>
        <stp>KMSP FDD10!-GFS</stp>
        <stp>2m Daily Avg Temp 12 hr Change</stp>
        <tr r="AU105" s="1"/>
      </tp>
      <tp>
        <v>-0.06</v>
        <stp/>
        <stp>KMSP FDD11!-GFS</stp>
        <stp>2m Daily Avg Temp 12 hr Change</stp>
        <tr r="AY105" s="1"/>
      </tp>
      <tp t="s">
        <v/>
        <stp/>
        <stp>KELP FDD16!-GFS</stp>
        <stp>2m Daily Avg Temp 12 hr Change</stp>
        <tr r="BS123" s="1"/>
      </tp>
      <tp>
        <v>-1.31</v>
        <stp/>
        <stp>KGSP FDD14!-GFS</stp>
        <stp>2m Daily Avg Temp 12 hr Change</stp>
        <tr r="BK95" s="1"/>
      </tp>
      <tp>
        <v>1.3</v>
        <stp/>
        <stp>KGSP FDD15!-GFS</stp>
        <stp>2m Daily Avg Temp 12 hr Change</stp>
        <tr r="BO95" s="1"/>
      </tp>
      <tp>
        <v>5.24</v>
        <stp/>
        <stp>KELP FDD14!-GFS</stp>
        <stp>2m Daily Avg Temp 12 hr Change</stp>
        <tr r="BK123" s="1"/>
      </tp>
      <tp t="s">
        <v/>
        <stp/>
        <stp>KGSP FDD16!-GFS</stp>
        <stp>2m Daily Avg Temp 12 hr Change</stp>
        <tr r="BS95" s="1"/>
      </tp>
      <tp>
        <v>2</v>
        <stp/>
        <stp>KELP FDD15!-GFS</stp>
        <stp>2m Daily Avg Temp 12 hr Change</stp>
        <tr r="BO123" s="1"/>
      </tp>
      <tp>
        <v>-5.33</v>
        <stp/>
        <stp>KELP FDD12!-GFS</stp>
        <stp>2m Daily Avg Temp 12 hr Change</stp>
        <tr r="BC123" s="1"/>
      </tp>
      <tp>
        <v>-1.33</v>
        <stp/>
        <stp>KGSP FDD10!-GFS</stp>
        <stp>2m Daily Avg Temp 12 hr Change</stp>
        <tr r="AU95" s="1"/>
      </tp>
      <tp>
        <v>0.06</v>
        <stp/>
        <stp>KELP FDD13!-GFS</stp>
        <stp>2m Daily Avg Temp 12 hr Change</stp>
        <tr r="BG123" s="1"/>
      </tp>
      <tp>
        <v>2.1</v>
        <stp/>
        <stp>KGSP FDD11!-GFS</stp>
        <stp>2m Daily Avg Temp 12 hr Change</stp>
        <tr r="AY95" s="1"/>
      </tp>
      <tp>
        <v>-1.7</v>
        <stp/>
        <stp>KELP FDD10!-GFS</stp>
        <stp>2m Daily Avg Temp 12 hr Change</stp>
        <tr r="AU123" s="1"/>
      </tp>
      <tp>
        <v>-0.32</v>
        <stp/>
        <stp>KGSP FDD12!-GFS</stp>
        <stp>2m Daily Avg Temp 12 hr Change</stp>
        <tr r="BC95" s="1"/>
      </tp>
      <tp>
        <v>-1.82</v>
        <stp/>
        <stp>KELP FDD11!-GFS</stp>
        <stp>2m Daily Avg Temp 12 hr Change</stp>
        <tr r="AY123" s="1"/>
      </tp>
      <tp>
        <v>0.41</v>
        <stp/>
        <stp>KGSP FDD13!-GFS</stp>
        <stp>2m Daily Avg Temp 12 hr Change</stp>
        <tr r="BG95" s="1"/>
      </tp>
      <tp>
        <v>28.41</v>
        <stp/>
        <stp>KTPA FDD16!-GFS</stp>
        <stp>2M Daily Max Temp</stp>
        <tr r="BP86" s="1"/>
      </tp>
      <tp>
        <v>24.54</v>
        <stp/>
        <stp>KTPA FDD14!-GFS</stp>
        <stp>2M Daily Max Temp</stp>
        <tr r="BH86" s="1"/>
      </tp>
      <tp>
        <v>25.87</v>
        <stp/>
        <stp>KTPA FDD15!-GFS</stp>
        <stp>2M Daily Max Temp</stp>
        <tr r="BL86" s="1"/>
      </tp>
      <tp>
        <v>25.71</v>
        <stp/>
        <stp>KTPA FDD12!-GFS</stp>
        <stp>2M Daily Max Temp</stp>
        <tr r="AZ86" s="1"/>
      </tp>
      <tp>
        <v>23.13</v>
        <stp/>
        <stp>KTPA FDD13!-GFS</stp>
        <stp>2M Daily Max Temp</stp>
        <tr r="BD86" s="1"/>
      </tp>
      <tp>
        <v>28.81</v>
        <stp/>
        <stp>KTPA FDD10!-GFS</stp>
        <stp>2M Daily Max Temp</stp>
        <tr r="AR86" s="1"/>
      </tp>
      <tp>
        <v>28.68</v>
        <stp/>
        <stp>KTPA FDD11!-GFS</stp>
        <stp>2M Daily Max Temp</stp>
        <tr r="AV86" s="1"/>
      </tp>
      <tp>
        <v>7.84</v>
        <stp/>
        <stp>KCXY FDD11!-GFS</stp>
        <stp>2M Daily Min Temp</stp>
        <tr r="AX44" s="1"/>
      </tp>
      <tp>
        <v>1.29</v>
        <stp/>
        <stp>KCXY FDD10!-GFS</stp>
        <stp>2M Daily Min Temp</stp>
        <tr r="AT44" s="1"/>
      </tp>
      <tp>
        <v>7.93</v>
        <stp/>
        <stp>KCXY FDD13!-GFS</stp>
        <stp>2M Daily Min Temp</stp>
        <tr r="BF44" s="1"/>
      </tp>
      <tp>
        <v>7.63</v>
        <stp/>
        <stp>KCXY FDD12!-GFS</stp>
        <stp>2M Daily Min Temp</stp>
        <tr r="BB44" s="1"/>
      </tp>
      <tp>
        <v>5.8</v>
        <stp/>
        <stp>KCXY FDD15!-GFS</stp>
        <stp>2M Daily Min Temp</stp>
        <tr r="BN44" s="1"/>
      </tp>
      <tp>
        <v>5.26</v>
        <stp/>
        <stp>KCXY FDD14!-GFS</stp>
        <stp>2M Daily Min Temp</stp>
        <tr r="BJ44" s="1"/>
      </tp>
      <tp>
        <v>6.17</v>
        <stp/>
        <stp>KCXY FDD16!-GFS</stp>
        <stp>2M Daily Min Temp</stp>
        <tr r="BR44" s="1"/>
      </tp>
      <tp>
        <v>20.239999999999998</v>
        <stp/>
        <stp>KAGS FDD16!-GFS</stp>
        <stp>2M Daily Avg Temp</stp>
        <tr r="BQ90" s="1"/>
      </tp>
      <tp>
        <v>17.739999999999998</v>
        <stp/>
        <stp>KAGS FDD15!-GFS</stp>
        <stp>2M Daily Avg Temp</stp>
        <tr r="BM90" s="1"/>
      </tp>
      <tp>
        <v>16.420000000000002</v>
        <stp/>
        <stp>KAGS FDD14!-GFS</stp>
        <stp>2M Daily Avg Temp</stp>
        <tr r="BI90" s="1"/>
      </tp>
      <tp>
        <v>15.4</v>
        <stp/>
        <stp>KAGS FDD13!-GFS</stp>
        <stp>2M Daily Avg Temp</stp>
        <tr r="BE90" s="1"/>
      </tp>
      <tp>
        <v>16.55</v>
        <stp/>
        <stp>KAGS FDD12!-GFS</stp>
        <stp>2M Daily Avg Temp</stp>
        <tr r="BA90" s="1"/>
      </tp>
      <tp>
        <v>18.329999999999998</v>
        <stp/>
        <stp>KAGS FDD11!-GFS</stp>
        <stp>2M Daily Avg Temp</stp>
        <tr r="AW90" s="1"/>
      </tp>
      <tp>
        <v>20.2</v>
        <stp/>
        <stp>KAGS FDD10!-GFS</stp>
        <stp>2M Daily Avg Temp</stp>
        <tr r="AS90" s="1"/>
      </tp>
      <tp>
        <v>10.15</v>
        <stp/>
        <stp>KSPI FDD11!-GFS</stp>
        <stp>2M Daily Max Temp</stp>
        <tr r="AV12" s="1"/>
      </tp>
      <tp>
        <v>17.010000000000002</v>
        <stp/>
        <stp>KSPI FDD10!-GFS</stp>
        <stp>2M Daily Max Temp</stp>
        <tr r="AR12" s="1"/>
      </tp>
      <tp>
        <v>17.28</v>
        <stp/>
        <stp>KSPI FDD13!-GFS</stp>
        <stp>2M Daily Max Temp</stp>
        <tr r="BD12" s="1"/>
      </tp>
      <tp>
        <v>11.79</v>
        <stp/>
        <stp>KSPI FDD12!-GFS</stp>
        <stp>2M Daily Max Temp</stp>
        <tr r="AZ12" s="1"/>
      </tp>
      <tp>
        <v>21.45</v>
        <stp/>
        <stp>KSPI FDD15!-GFS</stp>
        <stp>2M Daily Max Temp</stp>
        <tr r="BL12" s="1"/>
      </tp>
      <tp>
        <v>17.63</v>
        <stp/>
        <stp>KSPI FDD14!-GFS</stp>
        <stp>2M Daily Max Temp</stp>
        <tr r="BH12" s="1"/>
      </tp>
      <tp>
        <v>23.97</v>
        <stp/>
        <stp>KSPI FDD16!-GFS</stp>
        <stp>2M Daily Max Temp</stp>
        <tr r="BP12" s="1"/>
      </tp>
      <tp>
        <v>19.37</v>
        <stp/>
        <stp>KEWR FDD16!-GFS</stp>
        <stp>2M Daily Max Temp</stp>
        <tr r="BP37" s="1"/>
      </tp>
      <tp>
        <v>18.02</v>
        <stp/>
        <stp>KEWR FDD15!-GFS</stp>
        <stp>2M Daily Max Temp</stp>
        <tr r="BL37" s="1"/>
      </tp>
      <tp>
        <v>18.36</v>
        <stp/>
        <stp>KEWR FDD14!-GFS</stp>
        <stp>2M Daily Max Temp</stp>
        <tr r="BH37" s="1"/>
      </tp>
      <tp>
        <v>15.11</v>
        <stp/>
        <stp>KEWR FDD13!-GFS</stp>
        <stp>2M Daily Max Temp</stp>
        <tr r="BD37" s="1"/>
      </tp>
      <tp>
        <v>14.22</v>
        <stp/>
        <stp>KEWR FDD12!-GFS</stp>
        <stp>2M Daily Max Temp</stp>
        <tr r="AZ37" s="1"/>
      </tp>
      <tp>
        <v>10.86</v>
        <stp/>
        <stp>KEWR FDD11!-GFS</stp>
        <stp>2M Daily Max Temp</stp>
        <tr r="AV37" s="1"/>
      </tp>
      <tp>
        <v>13.9</v>
        <stp/>
        <stp>KEWR FDD10!-GFS</stp>
        <stp>2M Daily Max Temp</stp>
        <tr r="AR37" s="1"/>
      </tp>
      <tp t="s">
        <v/>
        <stp/>
        <stp>KDFW FDD16!-GFS</stp>
        <stp>2m Daily Avg Temp 12 hr Change</stp>
        <tr r="BS120" s="1"/>
      </tp>
      <tp t="s">
        <v/>
        <stp/>
        <stp>KDTW FDD16!-GFS</stp>
        <stp>2m Daily Avg Temp 12 hr Change</stp>
        <tr r="BS15" s="1"/>
      </tp>
      <tp>
        <v>-0.12</v>
        <stp/>
        <stp>KDFW FDD15!-GFS</stp>
        <stp>2m Daily Avg Temp 12 hr Change</stp>
        <tr r="BO120" s="1"/>
      </tp>
      <tp>
        <v>-2.11</v>
        <stp/>
        <stp>KDTW FDD15!-GFS</stp>
        <stp>2m Daily Avg Temp 12 hr Change</stp>
        <tr r="BO15" s="1"/>
      </tp>
      <tp>
        <v>-2.56</v>
        <stp/>
        <stp>KDFW FDD14!-GFS</stp>
        <stp>2m Daily Avg Temp 12 hr Change</stp>
        <tr r="BK120" s="1"/>
      </tp>
      <tp>
        <v>-0.99</v>
        <stp/>
        <stp>KDTW FDD14!-GFS</stp>
        <stp>2m Daily Avg Temp 12 hr Change</stp>
        <tr r="BK15" s="1"/>
      </tp>
      <tp>
        <v>-1.45</v>
        <stp/>
        <stp>KDFW FDD13!-GFS</stp>
        <stp>2m Daily Avg Temp 12 hr Change</stp>
        <tr r="BG120" s="1"/>
      </tp>
      <tp>
        <v>0.62</v>
        <stp/>
        <stp>KDTW FDD13!-GFS</stp>
        <stp>2m Daily Avg Temp 12 hr Change</stp>
        <tr r="BG15" s="1"/>
      </tp>
      <tp>
        <v>-2.33</v>
        <stp/>
        <stp>KDFW FDD12!-GFS</stp>
        <stp>2m Daily Avg Temp 12 hr Change</stp>
        <tr r="BC120" s="1"/>
      </tp>
      <tp>
        <v>0.72</v>
        <stp/>
        <stp>KDTW FDD12!-GFS</stp>
        <stp>2m Daily Avg Temp 12 hr Change</stp>
        <tr r="BC15" s="1"/>
      </tp>
      <tp>
        <v>-2.16</v>
        <stp/>
        <stp>KDFW FDD11!-GFS</stp>
        <stp>2m Daily Avg Temp 12 hr Change</stp>
        <tr r="AY120" s="1"/>
      </tp>
      <tp>
        <v>1.42</v>
        <stp/>
        <stp>KDTW FDD11!-GFS</stp>
        <stp>2m Daily Avg Temp 12 hr Change</stp>
        <tr r="AY15" s="1"/>
      </tp>
      <tp>
        <v>-1.66</v>
        <stp/>
        <stp>KDFW FDD10!-GFS</stp>
        <stp>2m Daily Avg Temp 12 hr Change</stp>
        <tr r="AU120" s="1"/>
      </tp>
      <tp>
        <v>-0.14000000000000001</v>
        <stp/>
        <stp>KDTW FDD10!-GFS</stp>
        <stp>2m Daily Avg Temp 12 hr Change</stp>
        <tr r="AU15" s="1"/>
      </tp>
      <tp>
        <v>15.04</v>
        <stp/>
        <stp>KFWA FDD14!-GFS</stp>
        <stp>2M Daily Max Temp</stp>
        <tr r="BH14" s="1"/>
      </tp>
      <tp>
        <v>17.03</v>
        <stp/>
        <stp>KFWA FDD15!-GFS</stp>
        <stp>2M Daily Max Temp</stp>
        <tr r="BL14" s="1"/>
      </tp>
      <tp>
        <v>22.01</v>
        <stp/>
        <stp>KFWA FDD16!-GFS</stp>
        <stp>2M Daily Max Temp</stp>
        <tr r="BP14" s="1"/>
      </tp>
      <tp>
        <v>13.48</v>
        <stp/>
        <stp>KFWA FDD10!-GFS</stp>
        <stp>2M Daily Max Temp</stp>
        <tr r="AR14" s="1"/>
      </tp>
      <tp>
        <v>7.39</v>
        <stp/>
        <stp>KFWA FDD11!-GFS</stp>
        <stp>2M Daily Max Temp</stp>
        <tr r="AV14" s="1"/>
      </tp>
      <tp>
        <v>11.89</v>
        <stp/>
        <stp>KFWA FDD12!-GFS</stp>
        <stp>2M Daily Max Temp</stp>
        <tr r="AZ14" s="1"/>
      </tp>
      <tp>
        <v>14.47</v>
        <stp/>
        <stp>KFWA FDD13!-GFS</stp>
        <stp>2M Daily Max Temp</stp>
        <tr r="BD14" s="1"/>
      </tp>
      <tp>
        <v>13.2</v>
        <stp/>
        <stp>KPWM FDD12!-GFS</stp>
        <stp>2M Daily Max Temp</stp>
        <tr r="AZ61" s="1"/>
      </tp>
      <tp>
        <v>10.37</v>
        <stp/>
        <stp>KPWM FDD13!-GFS</stp>
        <stp>2M Daily Max Temp</stp>
        <tr r="BD61" s="1"/>
      </tp>
      <tp>
        <v>10.89</v>
        <stp/>
        <stp>KPWM FDD10!-GFS</stp>
        <stp>2M Daily Max Temp</stp>
        <tr r="AR61" s="1"/>
      </tp>
      <tp>
        <v>6.66</v>
        <stp/>
        <stp>KPWM FDD11!-GFS</stp>
        <stp>2M Daily Max Temp</stp>
        <tr r="AV61" s="1"/>
      </tp>
      <tp>
        <v>14.83</v>
        <stp/>
        <stp>KPWM FDD16!-GFS</stp>
        <stp>2M Daily Max Temp</stp>
        <tr r="BP61" s="1"/>
      </tp>
      <tp>
        <v>8.92</v>
        <stp/>
        <stp>KPWM FDD14!-GFS</stp>
        <stp>2M Daily Max Temp</stp>
        <tr r="BH61" s="1"/>
      </tp>
      <tp>
        <v>13.58</v>
        <stp/>
        <stp>KPWM FDD15!-GFS</stp>
        <stp>2M Daily Max Temp</stp>
        <tr r="BL61" s="1"/>
      </tp>
      <tp>
        <v>11.4</v>
        <stp/>
        <stp>KBWI FDD10!-GFS</stp>
        <stp>2M Daily Max Temp</stp>
        <tr r="AR92" s="1"/>
      </tp>
      <tp>
        <v>14.85</v>
        <stp/>
        <stp>KBWI FDD11!-GFS</stp>
        <stp>2M Daily Max Temp</stp>
        <tr r="AV92" s="1"/>
      </tp>
      <tp>
        <v>18.48</v>
        <stp/>
        <stp>KBWI FDD12!-GFS</stp>
        <stp>2M Daily Max Temp</stp>
        <tr r="AZ92" s="1"/>
      </tp>
      <tp>
        <v>20.41</v>
        <stp/>
        <stp>KBWI FDD13!-GFS</stp>
        <stp>2M Daily Max Temp</stp>
        <tr r="BD92" s="1"/>
      </tp>
      <tp>
        <v>17.72</v>
        <stp/>
        <stp>KBWI FDD14!-GFS</stp>
        <stp>2M Daily Max Temp</stp>
        <tr r="BH92" s="1"/>
      </tp>
      <tp>
        <v>18.350000000000001</v>
        <stp/>
        <stp>KBWI FDD15!-GFS</stp>
        <stp>2M Daily Max Temp</stp>
        <tr r="BL92" s="1"/>
      </tp>
      <tp>
        <v>18.78</v>
        <stp/>
        <stp>KBWI FDD16!-GFS</stp>
        <stp>2M Daily Max Temp</stp>
        <tr r="BP92" s="1"/>
      </tp>
      <tp>
        <v>25.42</v>
        <stp/>
        <stp>KIAH FDD16!-GFS</stp>
        <stp>2M Daily Avg Temp</stp>
        <tr r="BQ119" s="1"/>
      </tp>
      <tp>
        <v>26.17</v>
        <stp/>
        <stp>KIAH FDD15!-GFS</stp>
        <stp>2M Daily Avg Temp</stp>
        <tr r="BM119" s="1"/>
      </tp>
      <tp>
        <v>25.22</v>
        <stp/>
        <stp>KIAH FDD14!-GFS</stp>
        <stp>2M Daily Avg Temp</stp>
        <tr r="BI119" s="1"/>
      </tp>
      <tp>
        <v>22.78</v>
        <stp/>
        <stp>KIAH FDD13!-GFS</stp>
        <stp>2M Daily Avg Temp</stp>
        <tr r="BE119" s="1"/>
      </tp>
      <tp>
        <v>22.53</v>
        <stp/>
        <stp>KIAH FDD12!-GFS</stp>
        <stp>2M Daily Avg Temp</stp>
        <tr r="BA119" s="1"/>
      </tp>
      <tp>
        <v>24.06</v>
        <stp/>
        <stp>KIAH FDD11!-GFS</stp>
        <stp>2M Daily Avg Temp</stp>
        <tr r="AW119" s="1"/>
      </tp>
      <tp>
        <v>25.84</v>
        <stp/>
        <stp>KIAH FDD10!-GFS</stp>
        <stp>2M Daily Avg Temp</stp>
        <tr r="AS119" s="1"/>
      </tp>
      <tp>
        <v>15.6</v>
        <stp/>
        <stp>KJAN FDD14!-GFS</stp>
        <stp>2M Daily Avg Temp</stp>
        <tr r="BI31" s="1"/>
      </tp>
      <tp>
        <v>6.45</v>
        <stp/>
        <stp>KLAN FDD12!-GFS</stp>
        <stp>2M Daily Avg Temp</stp>
        <tr r="BA18" s="1"/>
      </tp>
      <tp>
        <v>19.5</v>
        <stp/>
        <stp>KJAN FDD15!-GFS</stp>
        <stp>2M Daily Avg Temp</stp>
        <tr r="BM31" s="1"/>
      </tp>
      <tp>
        <v>8.33</v>
        <stp/>
        <stp>KLAN FDD13!-GFS</stp>
        <stp>2M Daily Avg Temp</stp>
        <tr r="BE18" s="1"/>
      </tp>
      <tp>
        <v>22.08</v>
        <stp/>
        <stp>KJAN FDD16!-GFS</stp>
        <stp>2M Daily Avg Temp</stp>
        <tr r="BQ31" s="1"/>
      </tp>
      <tp>
        <v>5.29</v>
        <stp/>
        <stp>KLAN FDD10!-GFS</stp>
        <stp>2M Daily Avg Temp</stp>
        <tr r="AS18" s="1"/>
      </tp>
      <tp>
        <v>5.78</v>
        <stp/>
        <stp>KLAN FDD11!-GFS</stp>
        <stp>2M Daily Avg Temp</stp>
        <tr r="AW18" s="1"/>
      </tp>
      <tp>
        <v>19.96</v>
        <stp/>
        <stp>KJAN FDD10!-GFS</stp>
        <stp>2M Daily Avg Temp</stp>
        <tr r="AS31" s="1"/>
      </tp>
      <tp>
        <v>13.48</v>
        <stp/>
        <stp>KLAN FDD16!-GFS</stp>
        <stp>2M Daily Avg Temp</stp>
        <tr r="BQ18" s="1"/>
      </tp>
      <tp>
        <v>17.46</v>
        <stp/>
        <stp>KJAN FDD11!-GFS</stp>
        <stp>2M Daily Avg Temp</stp>
        <tr r="AW31" s="1"/>
      </tp>
      <tp>
        <v>13.88</v>
        <stp/>
        <stp>KJAN FDD12!-GFS</stp>
        <stp>2M Daily Avg Temp</stp>
        <tr r="BA31" s="1"/>
      </tp>
      <tp>
        <v>9.56</v>
        <stp/>
        <stp>KLAN FDD14!-GFS</stp>
        <stp>2M Daily Avg Temp</stp>
        <tr r="BI18" s="1"/>
      </tp>
      <tp>
        <v>13.94</v>
        <stp/>
        <stp>KJAN FDD13!-GFS</stp>
        <stp>2M Daily Avg Temp</stp>
        <tr r="BE31" s="1"/>
      </tp>
      <tp>
        <v>9.4600000000000009</v>
        <stp/>
        <stp>KLAN FDD15!-GFS</stp>
        <stp>2M Daily Avg Temp</stp>
        <tr r="BM18" s="1"/>
      </tp>
      <tp>
        <v>17.22</v>
        <stp/>
        <stp>KSAN FDD15!-GFS</stp>
        <stp>2M Daily Avg Temp</stp>
        <tr r="BM75" s="1"/>
      </tp>
      <tp>
        <v>16.48</v>
        <stp/>
        <stp>KSAN FDD14!-GFS</stp>
        <stp>2M Daily Avg Temp</stp>
        <tr r="BI75" s="1"/>
      </tp>
      <tp>
        <v>17.32</v>
        <stp/>
        <stp>KSAN FDD16!-GFS</stp>
        <stp>2M Daily Avg Temp</stp>
        <tr r="BQ75" s="1"/>
      </tp>
      <tp>
        <v>19.66</v>
        <stp/>
        <stp>KSAN FDD11!-GFS</stp>
        <stp>2M Daily Avg Temp</stp>
        <tr r="AW75" s="1"/>
      </tp>
      <tp>
        <v>19.739999999999998</v>
        <stp/>
        <stp>KSAN FDD10!-GFS</stp>
        <stp>2M Daily Avg Temp</stp>
        <tr r="AS75" s="1"/>
      </tp>
      <tp>
        <v>17.16</v>
        <stp/>
        <stp>KSAN FDD13!-GFS</stp>
        <stp>2M Daily Avg Temp</stp>
        <tr r="BE75" s="1"/>
      </tp>
      <tp>
        <v>18.86</v>
        <stp/>
        <stp>KSAN FDD12!-GFS</stp>
        <stp>2M Daily Avg Temp</stp>
        <tr r="BA75" s="1"/>
      </tp>
      <tp>
        <v>-0.28000000000000003</v>
        <stp/>
        <stp>KHSV FDD13!-GFS</stp>
        <stp>2m Daily Avg Temp 12 hr Change</stp>
        <tr r="BG28" s="1"/>
      </tp>
      <tp>
        <v>0.12</v>
        <stp/>
        <stp>KHSV FDD12!-GFS</stp>
        <stp>2m Daily Avg Temp 12 hr Change</stp>
        <tr r="BC28" s="1"/>
      </tp>
      <tp>
        <v>1.97</v>
        <stp/>
        <stp>KHSV FDD11!-GFS</stp>
        <stp>2m Daily Avg Temp 12 hr Change</stp>
        <tr r="AY28" s="1"/>
      </tp>
      <tp>
        <v>1.66</v>
        <stp/>
        <stp>KHSV FDD10!-GFS</stp>
        <stp>2m Daily Avg Temp 12 hr Change</stp>
        <tr r="AU28" s="1"/>
      </tp>
      <tp t="s">
        <v/>
        <stp/>
        <stp>KHSV FDD16!-GFS</stp>
        <stp>2m Daily Avg Temp 12 hr Change</stp>
        <tr r="BS28" s="1"/>
      </tp>
      <tp>
        <v>-2.66</v>
        <stp/>
        <stp>KHSV FDD15!-GFS</stp>
        <stp>2m Daily Avg Temp 12 hr Change</stp>
        <tr r="BO28" s="1"/>
      </tp>
      <tp>
        <v>-1.9</v>
        <stp/>
        <stp>KHSV FDD14!-GFS</stp>
        <stp>2m Daily Avg Temp 12 hr Change</stp>
        <tr r="BK28" s="1"/>
      </tp>
      <tp>
        <v>0.22</v>
        <stp/>
        <stp>KBTV FDD11!-GFS</stp>
        <stp>2m Daily Avg Temp 12 hr Change</stp>
        <tr r="AY66" s="1"/>
      </tp>
      <tp>
        <v>0.02</v>
        <stp/>
        <stp>KBTV FDD10!-GFS</stp>
        <stp>2m Daily Avg Temp 12 hr Change</stp>
        <tr r="AU66" s="1"/>
      </tp>
      <tp>
        <v>1.25</v>
        <stp/>
        <stp>KBTV FDD13!-GFS</stp>
        <stp>2m Daily Avg Temp 12 hr Change</stp>
        <tr r="BG66" s="1"/>
      </tp>
      <tp>
        <v>0.04</v>
        <stp/>
        <stp>KBTV FDD12!-GFS</stp>
        <stp>2m Daily Avg Temp 12 hr Change</stp>
        <tr r="BC66" s="1"/>
      </tp>
      <tp>
        <v>-4.9400000000000004</v>
        <stp/>
        <stp>KBTV FDD15!-GFS</stp>
        <stp>2m Daily Avg Temp 12 hr Change</stp>
        <tr r="BO66" s="1"/>
      </tp>
      <tp>
        <v>-0.96</v>
        <stp/>
        <stp>KBTV FDD14!-GFS</stp>
        <stp>2m Daily Avg Temp 12 hr Change</stp>
        <tr r="BK66" s="1"/>
      </tp>
      <tp>
        <v>21.62</v>
        <stp/>
        <stp>KSAC FDD15!-GFS</stp>
        <stp>2M Daily Avg Temp</stp>
        <tr r="BM72" s="1"/>
      </tp>
      <tp>
        <v>19.14</v>
        <stp/>
        <stp>KSAC FDD14!-GFS</stp>
        <stp>2M Daily Avg Temp</stp>
        <tr r="BI72" s="1"/>
      </tp>
      <tp>
        <v>20.190000000000001</v>
        <stp/>
        <stp>KSAC FDD16!-GFS</stp>
        <stp>2M Daily Avg Temp</stp>
        <tr r="BQ72" s="1"/>
      </tp>
      <tp>
        <v>24.2</v>
        <stp/>
        <stp>KSAC FDD11!-GFS</stp>
        <stp>2M Daily Avg Temp</stp>
        <tr r="AW72" s="1"/>
      </tp>
      <tp>
        <v>23.42</v>
        <stp/>
        <stp>KSAC FDD10!-GFS</stp>
        <stp>2M Daily Avg Temp</stp>
        <tr r="AS72" s="1"/>
      </tp>
      <tp>
        <v>18.96</v>
        <stp/>
        <stp>KSAC FDD13!-GFS</stp>
        <stp>2M Daily Avg Temp</stp>
        <tr r="BE72" s="1"/>
      </tp>
      <tp>
        <v>22.58</v>
        <stp/>
        <stp>KSAC FDD12!-GFS</stp>
        <stp>2M Daily Avg Temp</stp>
        <tr r="BA72" s="1"/>
      </tp>
      <tp t="s">
        <v/>
        <stp/>
        <stp>KBTV FDD16!-GFS</stp>
        <stp>2m Daily Avg Temp 12 hr Change</stp>
        <tr r="BS66" s="1"/>
      </tp>
      <tp>
        <v>1.1599999999999999</v>
        <stp/>
        <stp>KRIV FDD11!-GFS</stp>
        <stp>2m Daily Avg Temp 12 hr Change</stp>
        <tr r="AY70" s="1"/>
      </tp>
      <tp>
        <v>1.44</v>
        <stp/>
        <stp>KRIV FDD10!-GFS</stp>
        <stp>2m Daily Avg Temp 12 hr Change</stp>
        <tr r="AU70" s="1"/>
      </tp>
      <tp>
        <v>-3.95</v>
        <stp/>
        <stp>KRIV FDD13!-GFS</stp>
        <stp>2m Daily Avg Temp 12 hr Change</stp>
        <tr r="BG70" s="1"/>
      </tp>
      <tp>
        <v>1.1200000000000001</v>
        <stp/>
        <stp>KRIV FDD12!-GFS</stp>
        <stp>2m Daily Avg Temp 12 hr Change</stp>
        <tr r="BC70" s="1"/>
      </tp>
      <tp>
        <v>-4.9800000000000004</v>
        <stp/>
        <stp>KRIV FDD15!-GFS</stp>
        <stp>2m Daily Avg Temp 12 hr Change</stp>
        <tr r="BO70" s="1"/>
      </tp>
      <tp>
        <v>-6.84</v>
        <stp/>
        <stp>KRIV FDD14!-GFS</stp>
        <stp>2m Daily Avg Temp 12 hr Change</stp>
        <tr r="BK70" s="1"/>
      </tp>
      <tp t="s">
        <v/>
        <stp/>
        <stp>KRIV FDD16!-GFS</stp>
        <stp>2m Daily Avg Temp 12 hr Change</stp>
        <tr r="BS70" s="1"/>
      </tp>
      <tp>
        <v>12.28</v>
        <stp/>
        <stp>KCVG FDD11!-GFS</stp>
        <stp>2M Daily Max Temp</stp>
        <tr r="AV21" s="1"/>
      </tp>
      <tp>
        <v>19.100000000000001</v>
        <stp/>
        <stp>KJAX FDD14!-GFS</stp>
        <stp>2M Daily Avg Temp</stp>
        <tr r="BI87" s="1"/>
      </tp>
      <tp>
        <v>19.559999999999999</v>
        <stp/>
        <stp>KLAX FDD12!-GFS</stp>
        <stp>2M Daily Avg Temp</stp>
        <tr r="BA69" s="1"/>
      </tp>
      <tp>
        <v>16.72</v>
        <stp/>
        <stp>KCVG FDD10!-GFS</stp>
        <stp>2M Daily Max Temp</stp>
        <tr r="AR21" s="1"/>
      </tp>
      <tp>
        <v>19.89</v>
        <stp/>
        <stp>KJAX FDD15!-GFS</stp>
        <stp>2M Daily Avg Temp</stp>
        <tr r="BM87" s="1"/>
      </tp>
      <tp>
        <v>17.64</v>
        <stp/>
        <stp>KLAX FDD13!-GFS</stp>
        <stp>2M Daily Avg Temp</stp>
        <tr r="BE69" s="1"/>
      </tp>
      <tp>
        <v>13.05</v>
        <stp/>
        <stp>KCVG FDD13!-GFS</stp>
        <stp>2M Daily Max Temp</stp>
        <tr r="BD21" s="1"/>
      </tp>
      <tp>
        <v>22.32</v>
        <stp/>
        <stp>KJAX FDD16!-GFS</stp>
        <stp>2M Daily Avg Temp</stp>
        <tr r="BQ87" s="1"/>
      </tp>
      <tp>
        <v>21.22</v>
        <stp/>
        <stp>KLAX FDD10!-GFS</stp>
        <stp>2M Daily Avg Temp</stp>
        <tr r="AS69" s="1"/>
      </tp>
      <tp>
        <v>10.94</v>
        <stp/>
        <stp>KCVG FDD12!-GFS</stp>
        <stp>2M Daily Max Temp</stp>
        <tr r="AZ21" s="1"/>
      </tp>
      <tp>
        <v>20.079999999999998</v>
        <stp/>
        <stp>KLAX FDD11!-GFS</stp>
        <stp>2M Daily Avg Temp</stp>
        <tr r="AW69" s="1"/>
      </tp>
      <tp>
        <v>18.36</v>
        <stp/>
        <stp>KCVG FDD15!-GFS</stp>
        <stp>2M Daily Max Temp</stp>
        <tr r="BL21" s="1"/>
      </tp>
      <tp>
        <v>23.78</v>
        <stp/>
        <stp>KJAX FDD10!-GFS</stp>
        <stp>2M Daily Avg Temp</stp>
        <tr r="AS87" s="1"/>
      </tp>
      <tp>
        <v>17.18</v>
        <stp/>
        <stp>KLAX FDD16!-GFS</stp>
        <stp>2M Daily Avg Temp</stp>
        <tr r="BQ69" s="1"/>
      </tp>
      <tp>
        <v>16</v>
        <stp/>
        <stp>KCVG FDD14!-GFS</stp>
        <stp>2M Daily Max Temp</stp>
        <tr r="BH21" s="1"/>
      </tp>
      <tp>
        <v>23.53</v>
        <stp/>
        <stp>KJAX FDD11!-GFS</stp>
        <stp>2M Daily Avg Temp</stp>
        <tr r="AW87" s="1"/>
      </tp>
      <tp>
        <v>21.56</v>
        <stp/>
        <stp>KJAX FDD12!-GFS</stp>
        <stp>2M Daily Avg Temp</stp>
        <tr r="BA87" s="1"/>
      </tp>
      <tp>
        <v>16.73</v>
        <stp/>
        <stp>KLAX FDD14!-GFS</stp>
        <stp>2M Daily Avg Temp</stp>
        <tr r="BI69" s="1"/>
      </tp>
      <tp>
        <v>23.19</v>
        <stp/>
        <stp>KCVG FDD16!-GFS</stp>
        <stp>2M Daily Max Temp</stp>
        <tr r="BP21" s="1"/>
      </tp>
      <tp>
        <v>18.62</v>
        <stp/>
        <stp>KJAX FDD13!-GFS</stp>
        <stp>2M Daily Avg Temp</stp>
        <tr r="BE87" s="1"/>
      </tp>
      <tp>
        <v>17.350000000000001</v>
        <stp/>
        <stp>KLAX FDD15!-GFS</stp>
        <stp>2M Daily Avg Temp</stp>
        <tr r="BM69" s="1"/>
      </tp>
      <tp>
        <v>7.02</v>
        <stp/>
        <stp>KDAY FDD12!-GFS</stp>
        <stp>2M Daily Avg Temp</stp>
        <tr r="BA22" s="1"/>
      </tp>
      <tp>
        <v>8.66</v>
        <stp/>
        <stp>KDAY FDD13!-GFS</stp>
        <stp>2M Daily Avg Temp</stp>
        <tr r="BE22" s="1"/>
      </tp>
      <tp>
        <v>11.67</v>
        <stp/>
        <stp>KDAY FDD10!-GFS</stp>
        <stp>2M Daily Avg Temp</stp>
        <tr r="AS22" s="1"/>
      </tp>
      <tp>
        <v>8.6199999999999992</v>
        <stp/>
        <stp>KDAY FDD11!-GFS</stp>
        <stp>2M Daily Avg Temp</stp>
        <tr r="AW22" s="1"/>
      </tp>
      <tp>
        <v>16.28</v>
        <stp/>
        <stp>KDAY FDD16!-GFS</stp>
        <stp>2M Daily Avg Temp</stp>
        <tr r="BQ22" s="1"/>
      </tp>
      <tp>
        <v>9.7799999999999994</v>
        <stp/>
        <stp>KDAY FDD14!-GFS</stp>
        <stp>2M Daily Avg Temp</stp>
        <tr r="BI22" s="1"/>
      </tp>
      <tp>
        <v>10.55</v>
        <stp/>
        <stp>KDAY FDD15!-GFS</stp>
        <stp>2M Daily Avg Temp</stp>
        <tr r="BM22" s="1"/>
      </tp>
      <tp>
        <v>18.170000000000002</v>
        <stp/>
        <stp>KPVD FDD12!-GFS</stp>
        <stp>2M Daily Max Temp</stp>
        <tr r="AZ65" s="1"/>
      </tp>
      <tp>
        <v>15.95</v>
        <stp/>
        <stp>KPVD FDD13!-GFS</stp>
        <stp>2M Daily Max Temp</stp>
        <tr r="BD65" s="1"/>
      </tp>
      <tp>
        <v>12.81</v>
        <stp/>
        <stp>KPVD FDD10!-GFS</stp>
        <stp>2M Daily Max Temp</stp>
        <tr r="AR65" s="1"/>
      </tp>
      <tp>
        <v>8.24</v>
        <stp/>
        <stp>KPVD FDD11!-GFS</stp>
        <stp>2M Daily Max Temp</stp>
        <tr r="AV65" s="1"/>
      </tp>
      <tp>
        <v>16.14</v>
        <stp/>
        <stp>KPVD FDD16!-GFS</stp>
        <stp>2M Daily Max Temp</stp>
        <tr r="BP65" s="1"/>
      </tp>
      <tp>
        <v>15.73</v>
        <stp/>
        <stp>KPVD FDD14!-GFS</stp>
        <stp>2M Daily Max Temp</stp>
        <tr r="BH65" s="1"/>
      </tp>
      <tp>
        <v>17.43</v>
        <stp/>
        <stp>KPVD FDD15!-GFS</stp>
        <stp>2M Daily Max Temp</stp>
        <tr r="BL65" s="1"/>
      </tp>
      <tp>
        <v>7.74</v>
        <stp/>
        <stp>KFAR FDD10!-GFS</stp>
        <stp>2M Daily Avg Temp</stp>
        <tr r="AS110" s="1"/>
      </tp>
      <tp>
        <v>8.5399999999999991</v>
        <stp/>
        <stp>KFAR FDD11!-GFS</stp>
        <stp>2M Daily Avg Temp</stp>
        <tr r="AW110" s="1"/>
      </tp>
      <tp>
        <v>8.42</v>
        <stp/>
        <stp>KFAR FDD12!-GFS</stp>
        <stp>2M Daily Avg Temp</stp>
        <tr r="BA110" s="1"/>
      </tp>
      <tp>
        <v>9.6</v>
        <stp/>
        <stp>KFAR FDD13!-GFS</stp>
        <stp>2M Daily Avg Temp</stp>
        <tr r="BE110" s="1"/>
      </tp>
      <tp>
        <v>12.74</v>
        <stp/>
        <stp>KFAR FDD14!-GFS</stp>
        <stp>2M Daily Avg Temp</stp>
        <tr r="BI110" s="1"/>
      </tp>
      <tp>
        <v>18.649999999999999</v>
        <stp/>
        <stp>KFAR FDD15!-GFS</stp>
        <stp>2M Daily Avg Temp</stp>
        <tr r="BM110" s="1"/>
      </tp>
      <tp>
        <v>16.559999999999999</v>
        <stp/>
        <stp>KFAR FDD16!-GFS</stp>
        <stp>2M Daily Avg Temp</stp>
        <tr r="BQ110" s="1"/>
      </tp>
      <tp>
        <v>28.66</v>
        <stp/>
        <stp>KLAS FDD12!-GFS</stp>
        <stp>2M Daily Avg Temp</stp>
        <tr r="BA53" s="1"/>
      </tp>
      <tp>
        <v>28.76</v>
        <stp/>
        <stp>KLAS FDD13!-GFS</stp>
        <stp>2M Daily Avg Temp</stp>
        <tr r="BE53" s="1"/>
      </tp>
      <tp>
        <v>26</v>
        <stp/>
        <stp>KLAS FDD10!-GFS</stp>
        <stp>2M Daily Avg Temp</stp>
        <tr r="AS53" s="1"/>
      </tp>
      <tp>
        <v>28.38</v>
        <stp/>
        <stp>KLAS FDD11!-GFS</stp>
        <stp>2M Daily Avg Temp</stp>
        <tr r="AW53" s="1"/>
      </tp>
      <tp>
        <v>22.59</v>
        <stp/>
        <stp>KLAS FDD16!-GFS</stp>
        <stp>2M Daily Avg Temp</stp>
        <tr r="BQ53" s="1"/>
      </tp>
      <tp>
        <v>23.67</v>
        <stp/>
        <stp>KLAS FDD14!-GFS</stp>
        <stp>2M Daily Avg Temp</stp>
        <tr r="BI53" s="1"/>
      </tp>
      <tp>
        <v>20.86</v>
        <stp/>
        <stp>KLAS FDD15!-GFS</stp>
        <stp>2M Daily Avg Temp</stp>
        <tr r="BM53" s="1"/>
      </tp>
      <tp>
        <v>26.66</v>
        <stp/>
        <stp>KFAT FDD10!-GFS</stp>
        <stp>2M Daily Avg Temp</stp>
        <tr r="AS73" s="1"/>
      </tp>
      <tp>
        <v>28.56</v>
        <stp/>
        <stp>KFAT FDD11!-GFS</stp>
        <stp>2M Daily Avg Temp</stp>
        <tr r="AW73" s="1"/>
      </tp>
      <tp>
        <v>27.07</v>
        <stp/>
        <stp>KFAT FDD12!-GFS</stp>
        <stp>2M Daily Avg Temp</stp>
        <tr r="BA73" s="1"/>
      </tp>
      <tp>
        <v>24.88</v>
        <stp/>
        <stp>KFAT FDD13!-GFS</stp>
        <stp>2M Daily Avg Temp</stp>
        <tr r="BE73" s="1"/>
      </tp>
      <tp>
        <v>21.71</v>
        <stp/>
        <stp>KFAT FDD14!-GFS</stp>
        <stp>2M Daily Avg Temp</stp>
        <tr r="BI73" s="1"/>
      </tp>
      <tp>
        <v>22.4</v>
        <stp/>
        <stp>KFAT FDD15!-GFS</stp>
        <stp>2M Daily Avg Temp</stp>
        <tr r="BM73" s="1"/>
      </tp>
      <tp>
        <v>22.8</v>
        <stp/>
        <stp>KFAT FDD16!-GFS</stp>
        <stp>2M Daily Avg Temp</stp>
        <tr r="BQ73" s="1"/>
      </tp>
      <tp>
        <v>22.65</v>
        <stp/>
        <stp>KSAT FDD15!-GFS</stp>
        <stp>2M Daily Avg Temp</stp>
        <tr r="BM121" s="1"/>
      </tp>
      <tp>
        <v>22.46</v>
        <stp/>
        <stp>KSAT FDD14!-GFS</stp>
        <stp>2M Daily Avg Temp</stp>
        <tr r="BI121" s="1"/>
      </tp>
      <tp>
        <v>23.74</v>
        <stp/>
        <stp>KSAT FDD16!-GFS</stp>
        <stp>2M Daily Avg Temp</stp>
        <tr r="BQ121" s="1"/>
      </tp>
      <tp>
        <v>21.37</v>
        <stp/>
        <stp>KSAT FDD11!-GFS</stp>
        <stp>2M Daily Avg Temp</stp>
        <tr r="AW121" s="1"/>
      </tp>
      <tp>
        <v>23.08</v>
        <stp/>
        <stp>KSAT FDD10!-GFS</stp>
        <stp>2M Daily Avg Temp</stp>
        <tr r="AS121" s="1"/>
      </tp>
      <tp>
        <v>21.48</v>
        <stp/>
        <stp>KSAT FDD13!-GFS</stp>
        <stp>2M Daily Avg Temp</stp>
        <tr r="BE121" s="1"/>
      </tp>
      <tp>
        <v>21.4</v>
        <stp/>
        <stp>KSAT FDD12!-GFS</stp>
        <stp>2M Daily Avg Temp</stp>
        <tr r="BA121" s="1"/>
      </tp>
      <tp>
        <v>27.57</v>
        <stp/>
        <stp>KAUS FDD13!-GFS</stp>
        <stp>2M Daily Max Temp</stp>
        <tr r="BD122" s="1"/>
      </tp>
      <tp>
        <v>26.55</v>
        <stp/>
        <stp>KAUS FDD12!-GFS</stp>
        <stp>2M Daily Max Temp</stp>
        <tr r="AZ122" s="1"/>
      </tp>
      <tp>
        <v>27.01</v>
        <stp/>
        <stp>KAUS FDD11!-GFS</stp>
        <stp>2M Daily Max Temp</stp>
        <tr r="AV122" s="1"/>
      </tp>
      <tp>
        <v>26.75</v>
        <stp/>
        <stp>KAUS FDD10!-GFS</stp>
        <stp>2M Daily Max Temp</stp>
        <tr r="AR122" s="1"/>
      </tp>
      <tp>
        <v>26.56</v>
        <stp/>
        <stp>KAUS FDD16!-GFS</stp>
        <stp>2M Daily Max Temp</stp>
        <tr r="BP122" s="1"/>
      </tp>
      <tp>
        <v>28.13</v>
        <stp/>
        <stp>KAUS FDD15!-GFS</stp>
        <stp>2M Daily Max Temp</stp>
        <tr r="BL122" s="1"/>
      </tp>
      <tp>
        <v>28.47</v>
        <stp/>
        <stp>KAUS FDD14!-GFS</stp>
        <stp>2M Daily Max Temp</stp>
        <tr r="BH122" s="1"/>
      </tp>
      <tp>
        <v>24.88</v>
        <stp/>
        <stp>KTUS FDD16!-GFS</stp>
        <stp>2M Daily Max Temp</stp>
        <tr r="BP48" s="1"/>
      </tp>
      <tp>
        <v>29.85</v>
        <stp/>
        <stp>KTUS FDD14!-GFS</stp>
        <stp>2M Daily Max Temp</stp>
        <tr r="BH48" s="1"/>
      </tp>
      <tp>
        <v>28.16</v>
        <stp/>
        <stp>KTUS FDD15!-GFS</stp>
        <stp>2M Daily Max Temp</stp>
        <tr r="BL48" s="1"/>
      </tp>
      <tp>
        <v>35.72</v>
        <stp/>
        <stp>KTUS FDD12!-GFS</stp>
        <stp>2M Daily Max Temp</stp>
        <tr r="AZ48" s="1"/>
      </tp>
      <tp>
        <v>33.409999999999997</v>
        <stp/>
        <stp>KTUS FDD13!-GFS</stp>
        <stp>2M Daily Max Temp</stp>
        <tr r="BD48" s="1"/>
      </tp>
      <tp>
        <v>34.340000000000003</v>
        <stp/>
        <stp>KTUS FDD10!-GFS</stp>
        <stp>2M Daily Max Temp</stp>
        <tr r="AR48" s="1"/>
      </tp>
      <tp>
        <v>35.31</v>
        <stp/>
        <stp>KTUS FDD11!-GFS</stp>
        <stp>2M Daily Max Temp</stp>
        <tr r="AV48" s="1"/>
      </tp>
      <tp>
        <v>0.81</v>
        <stp/>
        <stp>KCOU FDD10!-GFS</stp>
        <stp>2m Daily Avg Temp 12 hr Change</stp>
        <tr r="AU96" s="1"/>
      </tp>
      <tp>
        <v>-0.86</v>
        <stp/>
        <stp>KCOU FDD11!-GFS</stp>
        <stp>2m Daily Avg Temp 12 hr Change</stp>
        <tr r="AY96" s="1"/>
      </tp>
      <tp>
        <v>0.52</v>
        <stp/>
        <stp>KCOU FDD12!-GFS</stp>
        <stp>2m Daily Avg Temp 12 hr Change</stp>
        <tr r="BC96" s="1"/>
      </tp>
      <tp>
        <v>3.97</v>
        <stp/>
        <stp>KCOU FDD13!-GFS</stp>
        <stp>2m Daily Avg Temp 12 hr Change</stp>
        <tr r="BG96" s="1"/>
      </tp>
      <tp>
        <v>0.32</v>
        <stp/>
        <stp>KCOU FDD14!-GFS</stp>
        <stp>2m Daily Avg Temp 12 hr Change</stp>
        <tr r="BK96" s="1"/>
      </tp>
      <tp>
        <v>-0.53</v>
        <stp/>
        <stp>KCOU FDD15!-GFS</stp>
        <stp>2m Daily Avg Temp 12 hr Change</stp>
        <tr r="BO96" s="1"/>
      </tp>
      <tp t="s">
        <v/>
        <stp/>
        <stp>KCOU FDD16!-GFS</stp>
        <stp>2m Daily Avg Temp 12 hr Change</stp>
        <tr r="BS96" s="1"/>
      </tp>
      <tp>
        <v>3.5</v>
        <stp/>
        <stp>KRDU FDD11!-GFS</stp>
        <stp>2m Daily Avg Temp 12 hr Change</stp>
        <tr r="AY94" s="1"/>
      </tp>
      <tp>
        <v>-4.74</v>
        <stp/>
        <stp>KRDU FDD10!-GFS</stp>
        <stp>2m Daily Avg Temp 12 hr Change</stp>
        <tr r="AU94" s="1"/>
      </tp>
      <tp>
        <v>3.28</v>
        <stp/>
        <stp>KRDU FDD13!-GFS</stp>
        <stp>2m Daily Avg Temp 12 hr Change</stp>
        <tr r="BG94" s="1"/>
      </tp>
      <tp>
        <v>1.78</v>
        <stp/>
        <stp>KRDU FDD12!-GFS</stp>
        <stp>2m Daily Avg Temp 12 hr Change</stp>
        <tr r="BC94" s="1"/>
      </tp>
      <tp>
        <v>-0.57999999999999996</v>
        <stp/>
        <stp>KRDU FDD15!-GFS</stp>
        <stp>2m Daily Avg Temp 12 hr Change</stp>
        <tr r="BO94" s="1"/>
      </tp>
      <tp>
        <v>0.06</v>
        <stp/>
        <stp>KRDU FDD14!-GFS</stp>
        <stp>2m Daily Avg Temp 12 hr Change</stp>
        <tr r="BK94" s="1"/>
      </tp>
      <tp t="s">
        <v/>
        <stp/>
        <stp>KRDU FDD16!-GFS</stp>
        <stp>2m Daily Avg Temp 12 hr Change</stp>
        <tr r="BS94" s="1"/>
      </tp>
      <tp>
        <v>13.16</v>
        <stp/>
        <stp>KBUF FDD10!-GFS</stp>
        <stp>2M Daily Max Temp</stp>
        <tr r="AR40" s="1"/>
      </tp>
      <tp>
        <v>13.95</v>
        <stp/>
        <stp>KBUF FDD11!-GFS</stp>
        <stp>2M Daily Max Temp</stp>
        <tr r="AV40" s="1"/>
      </tp>
      <tp>
        <v>13.43</v>
        <stp/>
        <stp>KBUF FDD12!-GFS</stp>
        <stp>2M Daily Max Temp</stp>
        <tr r="AZ40" s="1"/>
      </tp>
      <tp>
        <v>15.53</v>
        <stp/>
        <stp>KBUF FDD13!-GFS</stp>
        <stp>2M Daily Max Temp</stp>
        <tr r="BD40" s="1"/>
      </tp>
      <tp>
        <v>13.12</v>
        <stp/>
        <stp>KBUF FDD14!-GFS</stp>
        <stp>2M Daily Max Temp</stp>
        <tr r="BH40" s="1"/>
      </tp>
      <tp>
        <v>14.53</v>
        <stp/>
        <stp>KBUF FDD15!-GFS</stp>
        <stp>2M Daily Max Temp</stp>
        <tr r="BL40" s="1"/>
      </tp>
      <tp>
        <v>13.47</v>
        <stp/>
        <stp>KBUF FDD16!-GFS</stp>
        <stp>2M Daily Max Temp</stp>
        <tr r="BP40" s="1"/>
      </tp>
      <tp>
        <v>15.05</v>
        <stp/>
        <stp>KABQ FDD16!-GFS</stp>
        <stp>2M Daily Avg Temp</stp>
        <tr r="BQ55" s="1"/>
      </tp>
      <tp>
        <v>18.32</v>
        <stp/>
        <stp>KABQ FDD15!-GFS</stp>
        <stp>2M Daily Avg Temp</stp>
        <tr r="BM55" s="1"/>
      </tp>
      <tp>
        <v>21.04</v>
        <stp/>
        <stp>KABQ FDD14!-GFS</stp>
        <stp>2M Daily Avg Temp</stp>
        <tr r="BI55" s="1"/>
      </tp>
      <tp>
        <v>19.22</v>
        <stp/>
        <stp>KABQ FDD13!-GFS</stp>
        <stp>2M Daily Avg Temp</stp>
        <tr r="BE55" s="1"/>
      </tp>
      <tp>
        <v>15.25</v>
        <stp/>
        <stp>KABQ FDD12!-GFS</stp>
        <stp>2M Daily Avg Temp</stp>
        <tr r="BA55" s="1"/>
      </tp>
      <tp>
        <v>17.760000000000002</v>
        <stp/>
        <stp>KABQ FDD11!-GFS</stp>
        <stp>2M Daily Avg Temp</stp>
        <tr r="AW55" s="1"/>
      </tp>
      <tp>
        <v>18.05</v>
        <stp/>
        <stp>KABQ FDD10!-GFS</stp>
        <stp>2M Daily Avg Temp</stp>
        <tr r="AS55" s="1"/>
      </tp>
      <tp>
        <v>27.87</v>
        <stp/>
        <stp>KTUL FDD16!-GFS</stp>
        <stp>2M Daily Max Temp</stp>
        <tr r="BP118" s="1"/>
      </tp>
      <tp>
        <v>21.91</v>
        <stp/>
        <stp>KTUL FDD14!-GFS</stp>
        <stp>2M Daily Max Temp</stp>
        <tr r="BH118" s="1"/>
      </tp>
      <tp>
        <v>25.49</v>
        <stp/>
        <stp>KTUL FDD15!-GFS</stp>
        <stp>2M Daily Max Temp</stp>
        <tr r="BL118" s="1"/>
      </tp>
      <tp>
        <v>17.12</v>
        <stp/>
        <stp>KTUL FDD12!-GFS</stp>
        <stp>2M Daily Max Temp</stp>
        <tr r="AZ118" s="1"/>
      </tp>
      <tp>
        <v>19.329999999999998</v>
        <stp/>
        <stp>KTUL FDD13!-GFS</stp>
        <stp>2M Daily Max Temp</stp>
        <tr r="BD118" s="1"/>
      </tp>
      <tp>
        <v>21.35</v>
        <stp/>
        <stp>KTUL FDD10!-GFS</stp>
        <stp>2M Daily Max Temp</stp>
        <tr r="AR118" s="1"/>
      </tp>
      <tp>
        <v>19.05</v>
        <stp/>
        <stp>KTUL FDD11!-GFS</stp>
        <stp>2M Daily Max Temp</stp>
        <tr r="AV118" s="1"/>
      </tp>
      <tp>
        <v>15.8</v>
        <stp/>
        <stp>KDTW FDD16!-GFS</stp>
        <stp>2M Daily Max Temp</stp>
        <tr r="BP15" s="1"/>
      </tp>
      <tp>
        <v>13.66</v>
        <stp/>
        <stp>KDTW FDD14!-GFS</stp>
        <stp>2M Daily Max Temp</stp>
        <tr r="BH15" s="1"/>
      </tp>
      <tp>
        <v>16.66</v>
        <stp/>
        <stp>KDTW FDD15!-GFS</stp>
        <stp>2M Daily Max Temp</stp>
        <tr r="BL15" s="1"/>
      </tp>
      <tp>
        <v>9.41</v>
        <stp/>
        <stp>KDTW FDD12!-GFS</stp>
        <stp>2M Daily Max Temp</stp>
        <tr r="AZ15" s="1"/>
      </tp>
      <tp>
        <v>15.98</v>
        <stp/>
        <stp>KDTW FDD13!-GFS</stp>
        <stp>2M Daily Max Temp</stp>
        <tr r="BD15" s="1"/>
      </tp>
      <tp>
        <v>7.4</v>
        <stp/>
        <stp>KDTW FDD10!-GFS</stp>
        <stp>2M Daily Max Temp</stp>
        <tr r="AR15" s="1"/>
      </tp>
      <tp>
        <v>11.5</v>
        <stp/>
        <stp>KDTW FDD11!-GFS</stp>
        <stp>2M Daily Max Temp</stp>
        <tr r="AV15" s="1"/>
      </tp>
      <tp>
        <v>8.9700000000000006</v>
        <stp/>
        <stp>KBTV FDD10!-GFS</stp>
        <stp>2M Daily Max Temp</stp>
        <tr r="AR66" s="1"/>
      </tp>
      <tp>
        <v>11.55</v>
        <stp/>
        <stp>KMCI FDD13!-GFS</stp>
        <stp>2M Daily Avg Temp</stp>
        <tr r="BE107" s="1"/>
      </tp>
      <tp>
        <v>9.89</v>
        <stp/>
        <stp>KBTV FDD11!-GFS</stp>
        <stp>2M Daily Max Temp</stp>
        <tr r="AV66" s="1"/>
      </tp>
      <tp>
        <v>10.33</v>
        <stp/>
        <stp>KMCI FDD12!-GFS</stp>
        <stp>2M Daily Avg Temp</stp>
        <tr r="BA107" s="1"/>
      </tp>
      <tp>
        <v>12.36</v>
        <stp/>
        <stp>KBTV FDD12!-GFS</stp>
        <stp>2M Daily Max Temp</stp>
        <tr r="AZ66" s="1"/>
      </tp>
      <tp>
        <v>9.66</v>
        <stp/>
        <stp>KMCI FDD11!-GFS</stp>
        <stp>2M Daily Avg Temp</stp>
        <tr r="AW107" s="1"/>
      </tp>
      <tp>
        <v>13.75</v>
        <stp/>
        <stp>KBTV FDD13!-GFS</stp>
        <stp>2M Daily Max Temp</stp>
        <tr r="BD66" s="1"/>
      </tp>
      <tp>
        <v>14.1</v>
        <stp/>
        <stp>KMCI FDD10!-GFS</stp>
        <stp>2M Daily Avg Temp</stp>
        <tr r="AS107" s="1"/>
      </tp>
      <tp>
        <v>11.47</v>
        <stp/>
        <stp>KBTV FDD14!-GFS</stp>
        <stp>2M Daily Max Temp</stp>
        <tr r="BH66" s="1"/>
      </tp>
      <tp>
        <v>10.17</v>
        <stp/>
        <stp>KBTV FDD15!-GFS</stp>
        <stp>2M Daily Max Temp</stp>
        <tr r="BL66" s="1"/>
      </tp>
      <tp>
        <v>23.12</v>
        <stp/>
        <stp>KMCI FDD16!-GFS</stp>
        <stp>2M Daily Avg Temp</stp>
        <tr r="BQ107" s="1"/>
      </tp>
      <tp>
        <v>11.08</v>
        <stp/>
        <stp>KBTV FDD16!-GFS</stp>
        <stp>2M Daily Max Temp</stp>
        <tr r="BP66" s="1"/>
      </tp>
      <tp>
        <v>15.88</v>
        <stp/>
        <stp>KMCI FDD15!-GFS</stp>
        <stp>2M Daily Avg Temp</stp>
        <tr r="BM107" s="1"/>
      </tp>
      <tp>
        <v>12.9</v>
        <stp/>
        <stp>KMCI FDD14!-GFS</stp>
        <stp>2M Daily Avg Temp</stp>
        <tr r="BI107" s="1"/>
      </tp>
      <tp>
        <v>22.16</v>
        <stp/>
        <stp>KSCK FDD15!-GFS</stp>
        <stp>2M Daily Avg Temp</stp>
        <tr r="BM74" s="1"/>
      </tp>
      <tp>
        <v>20.7</v>
        <stp/>
        <stp>KSCK FDD14!-GFS</stp>
        <stp>2M Daily Avg Temp</stp>
        <tr r="BI74" s="1"/>
      </tp>
      <tp>
        <v>20.66</v>
        <stp/>
        <stp>KSCK FDD16!-GFS</stp>
        <stp>2M Daily Avg Temp</stp>
        <tr r="BQ74" s="1"/>
      </tp>
      <tp>
        <v>25.78</v>
        <stp/>
        <stp>KSCK FDD11!-GFS</stp>
        <stp>2M Daily Avg Temp</stp>
        <tr r="AW74" s="1"/>
      </tp>
      <tp>
        <v>24.2</v>
        <stp/>
        <stp>KSCK FDD10!-GFS</stp>
        <stp>2M Daily Avg Temp</stp>
        <tr r="AS74" s="1"/>
      </tp>
      <tp>
        <v>21.07</v>
        <stp/>
        <stp>KSCK FDD13!-GFS</stp>
        <stp>2M Daily Avg Temp</stp>
        <tr r="BE74" s="1"/>
      </tp>
      <tp>
        <v>24.12</v>
        <stp/>
        <stp>KSCK FDD12!-GFS</stp>
        <stp>2M Daily Avg Temp</stp>
        <tr r="BA74" s="1"/>
      </tp>
      <tp>
        <v>14.08</v>
        <stp/>
        <stp>KHTS FDD12!-GFS</stp>
        <stp>2M Daily Max Temp</stp>
        <tr r="AZ100" s="1"/>
      </tp>
      <tp>
        <v>13.64</v>
        <stp/>
        <stp>KHTS FDD13!-GFS</stp>
        <stp>2M Daily Max Temp</stp>
        <tr r="BD100" s="1"/>
      </tp>
      <tp>
        <v>18.98</v>
        <stp/>
        <stp>KHTS FDD10!-GFS</stp>
        <stp>2M Daily Max Temp</stp>
        <tr r="AR100" s="1"/>
      </tp>
      <tp>
        <v>14.31</v>
        <stp/>
        <stp>KHTS FDD11!-GFS</stp>
        <stp>2M Daily Max Temp</stp>
        <tr r="AV100" s="1"/>
      </tp>
      <tp>
        <v>24.58</v>
        <stp/>
        <stp>KHTS FDD16!-GFS</stp>
        <stp>2M Daily Max Temp</stp>
        <tr r="BP100" s="1"/>
      </tp>
      <tp>
        <v>15.28</v>
        <stp/>
        <stp>KHTS FDD14!-GFS</stp>
        <stp>2M Daily Max Temp</stp>
        <tr r="BH100" s="1"/>
      </tp>
      <tp>
        <v>18.72</v>
        <stp/>
        <stp>KHTS FDD15!-GFS</stp>
        <stp>2M Daily Max Temp</stp>
        <tr r="BL100" s="1"/>
      </tp>
      <tp>
        <v>24.95</v>
        <stp/>
        <stp>KBTR FDD10!-GFS</stp>
        <stp>2M Daily Max Temp</stp>
        <tr r="AR116" s="1"/>
      </tp>
      <tp>
        <v>24.45</v>
        <stp/>
        <stp>KBTR FDD11!-GFS</stp>
        <stp>2M Daily Max Temp</stp>
        <tr r="AV116" s="1"/>
      </tp>
      <tp>
        <v>20.66</v>
        <stp/>
        <stp>KBTR FDD12!-GFS</stp>
        <stp>2M Daily Max Temp</stp>
        <tr r="AZ116" s="1"/>
      </tp>
      <tp>
        <v>21.53</v>
        <stp/>
        <stp>KBTR FDD13!-GFS</stp>
        <stp>2M Daily Max Temp</stp>
        <tr r="BD116" s="1"/>
      </tp>
      <tp>
        <v>25.08</v>
        <stp/>
        <stp>KBTR FDD14!-GFS</stp>
        <stp>2M Daily Max Temp</stp>
        <tr r="BH116" s="1"/>
      </tp>
      <tp>
        <v>29.02</v>
        <stp/>
        <stp>KBTR FDD15!-GFS</stp>
        <stp>2M Daily Max Temp</stp>
        <tr r="BL116" s="1"/>
      </tp>
      <tp>
        <v>29.75</v>
        <stp/>
        <stp>KBTR FDD16!-GFS</stp>
        <stp>2M Daily Max Temp</stp>
        <tr r="BP116" s="1"/>
      </tp>
      <tp>
        <v>14.52</v>
        <stp/>
        <stp>KMCN FDD13!-GFS</stp>
        <stp>2M Daily Avg Temp</stp>
        <tr r="BE91" s="1"/>
      </tp>
      <tp>
        <v>15.09</v>
        <stp/>
        <stp>KMCN FDD12!-GFS</stp>
        <stp>2M Daily Avg Temp</stp>
        <tr r="BA91" s="1"/>
      </tp>
      <tp>
        <v>17.559999999999999</v>
        <stp/>
        <stp>KMCN FDD11!-GFS</stp>
        <stp>2M Daily Avg Temp</stp>
        <tr r="AW91" s="1"/>
      </tp>
      <tp>
        <v>20.52</v>
        <stp/>
        <stp>KMCN FDD10!-GFS</stp>
        <stp>2M Daily Avg Temp</stp>
        <tr r="AS91" s="1"/>
      </tp>
      <tp>
        <v>19.7</v>
        <stp/>
        <stp>KMCN FDD16!-GFS</stp>
        <stp>2M Daily Avg Temp</stp>
        <tr r="BQ91" s="1"/>
      </tp>
      <tp>
        <v>16.78</v>
        <stp/>
        <stp>KMCN FDD15!-GFS</stp>
        <stp>2M Daily Avg Temp</stp>
        <tr r="BM91" s="1"/>
      </tp>
      <tp>
        <v>14.48</v>
        <stp/>
        <stp>KMCN FDD14!-GFS</stp>
        <stp>2M Daily Avg Temp</stp>
        <tr r="BI91" s="1"/>
      </tp>
      <tp>
        <v>20.32</v>
        <stp/>
        <stp>KMCO FDD13!-GFS</stp>
        <stp>2M Daily Avg Temp</stp>
        <tr r="BE85" s="1"/>
      </tp>
      <tp>
        <v>23.48</v>
        <stp/>
        <stp>KMCO FDD12!-GFS</stp>
        <stp>2M Daily Avg Temp</stp>
        <tr r="BA85" s="1"/>
      </tp>
      <tp>
        <v>26.14</v>
        <stp/>
        <stp>KMCO FDD11!-GFS</stp>
        <stp>2M Daily Avg Temp</stp>
        <tr r="AW85" s="1"/>
      </tp>
      <tp>
        <v>25.94</v>
        <stp/>
        <stp>KMCO FDD10!-GFS</stp>
        <stp>2M Daily Avg Temp</stp>
        <tr r="AS85" s="1"/>
      </tp>
      <tp>
        <v>23.56</v>
        <stp/>
        <stp>KMCO FDD16!-GFS</stp>
        <stp>2M Daily Avg Temp</stp>
        <tr r="BQ85" s="1"/>
      </tp>
      <tp>
        <v>21.41</v>
        <stp/>
        <stp>KMCO FDD15!-GFS</stp>
        <stp>2M Daily Avg Temp</stp>
        <tr r="BM85" s="1"/>
      </tp>
      <tp>
        <v>20.38</v>
        <stp/>
        <stp>KMCO FDD14!-GFS</stp>
        <stp>2M Daily Avg Temp</stp>
        <tr r="BI85" s="1"/>
      </tp>
      <tp>
        <v>14.48</v>
        <stp/>
        <stp>KDCA FDD12!-GFS</stp>
        <stp>2M Daily Avg Temp</stp>
        <tr r="BA99" s="1"/>
      </tp>
      <tp>
        <v>15.29</v>
        <stp/>
        <stp>KDCA FDD13!-GFS</stp>
        <stp>2M Daily Avg Temp</stp>
        <tr r="BE99" s="1"/>
      </tp>
      <tp>
        <v>8.6199999999999992</v>
        <stp/>
        <stp>KDCA FDD10!-GFS</stp>
        <stp>2M Daily Avg Temp</stp>
        <tr r="AS99" s="1"/>
      </tp>
      <tp>
        <v>13.19</v>
        <stp/>
        <stp>KDCA FDD11!-GFS</stp>
        <stp>2M Daily Avg Temp</stp>
        <tr r="AW99" s="1"/>
      </tp>
      <tp>
        <v>14.44</v>
        <stp/>
        <stp>KDCA FDD16!-GFS</stp>
        <stp>2M Daily Avg Temp</stp>
        <tr r="BQ99" s="1"/>
      </tp>
      <tp>
        <v>13.06</v>
        <stp/>
        <stp>KDCA FDD14!-GFS</stp>
        <stp>2M Daily Avg Temp</stp>
        <tr r="BI99" s="1"/>
      </tp>
      <tp>
        <v>13.82</v>
        <stp/>
        <stp>KDCA FDD15!-GFS</stp>
        <stp>2M Daily Avg Temp</stp>
        <tr r="BM99" s="1"/>
      </tp>
      <tp>
        <v>0</v>
        <stp/>
        <stp>KICT FDD12!-GFS</stp>
        <stp>2m Daily Avg Temp 12 hr Change</stp>
        <tr r="BC104" s="1"/>
      </tp>
      <tp t="s">
        <v/>
        <stp/>
        <stp>KLIT FDD16!-GFS</stp>
        <stp>2m Daily Avg Temp 12 hr Change</stp>
        <tr r="BS114" s="1"/>
      </tp>
      <tp>
        <v>0.31</v>
        <stp/>
        <stp>KICT FDD13!-GFS</stp>
        <stp>2m Daily Avg Temp 12 hr Change</stp>
        <tr r="BG104" s="1"/>
      </tp>
      <tp>
        <v>-1.66</v>
        <stp/>
        <stp>KLIT FDD15!-GFS</stp>
        <stp>2m Daily Avg Temp 12 hr Change</stp>
        <tr r="BO114" s="1"/>
      </tp>
      <tp>
        <v>-1.06</v>
        <stp/>
        <stp>KICT FDD10!-GFS</stp>
        <stp>2m Daily Avg Temp 12 hr Change</stp>
        <tr r="AU104" s="1"/>
      </tp>
      <tp>
        <v>0.05</v>
        <stp/>
        <stp>KLIT FDD14!-GFS</stp>
        <stp>2m Daily Avg Temp 12 hr Change</stp>
        <tr r="BK114" s="1"/>
      </tp>
      <tp>
        <v>-1.39</v>
        <stp/>
        <stp>KICT FDD11!-GFS</stp>
        <stp>2m Daily Avg Temp 12 hr Change</stp>
        <tr r="AY104" s="1"/>
      </tp>
      <tp>
        <v>0.82</v>
        <stp/>
        <stp>KLIT FDD13!-GFS</stp>
        <stp>2m Daily Avg Temp 12 hr Change</stp>
        <tr r="BG114" s="1"/>
      </tp>
      <tp t="s">
        <v/>
        <stp/>
        <stp>KICT FDD16!-GFS</stp>
        <stp>2m Daily Avg Temp 12 hr Change</stp>
        <tr r="BS104" s="1"/>
      </tp>
      <tp>
        <v>-0.8</v>
        <stp/>
        <stp>KLIT FDD12!-GFS</stp>
        <stp>2m Daily Avg Temp 12 hr Change</stp>
        <tr r="BC114" s="1"/>
      </tp>
      <tp>
        <v>-1.57</v>
        <stp/>
        <stp>KLIT FDD11!-GFS</stp>
        <stp>2m Daily Avg Temp 12 hr Change</stp>
        <tr r="AY114" s="1"/>
      </tp>
      <tp>
        <v>-2.3199999999999998</v>
        <stp/>
        <stp>KICT FDD14!-GFS</stp>
        <stp>2m Daily Avg Temp 12 hr Change</stp>
        <tr r="BK104" s="1"/>
      </tp>
      <tp>
        <v>-0.53</v>
        <stp/>
        <stp>KLIT FDD10!-GFS</stp>
        <stp>2m Daily Avg Temp 12 hr Change</stp>
        <tr r="AU114" s="1"/>
      </tp>
      <tp>
        <v>5.57</v>
        <stp/>
        <stp>KICT FDD15!-GFS</stp>
        <stp>2m Daily Avg Temp 12 hr Change</stp>
        <tr r="BO104" s="1"/>
      </tp>
      <tp>
        <v>-3.08</v>
        <stp/>
        <stp>KFNT FDD15!-GFS</stp>
        <stp>2m Daily Avg Temp 12 hr Change</stp>
        <tr r="BO16" s="1"/>
      </tp>
      <tp>
        <v>-4.3600000000000003</v>
        <stp/>
        <stp>KCLT FDD10!-GFS</stp>
        <stp>2m Daily Avg Temp 12 hr Change</stp>
        <tr r="AU93" s="1"/>
      </tp>
      <tp>
        <v>-3.05</v>
        <stp/>
        <stp>KFAT FDD15!-GFS</stp>
        <stp>2m Daily Avg Temp 12 hr Change</stp>
        <tr r="BO73" s="1"/>
      </tp>
      <tp>
        <v>-0.8</v>
        <stp/>
        <stp>KFNT FDD14!-GFS</stp>
        <stp>2m Daily Avg Temp 12 hr Change</stp>
        <tr r="BK16" s="1"/>
      </tp>
      <tp>
        <v>1.54</v>
        <stp/>
        <stp>KCLT FDD11!-GFS</stp>
        <stp>2m Daily Avg Temp 12 hr Change</stp>
        <tr r="AY93" s="1"/>
      </tp>
      <tp>
        <v>-3.59</v>
        <stp/>
        <stp>KFAT FDD14!-GFS</stp>
        <stp>2m Daily Avg Temp 12 hr Change</stp>
        <tr r="BK73" s="1"/>
      </tp>
      <tp>
        <v>-0.04</v>
        <stp/>
        <stp>KCLT FDD12!-GFS</stp>
        <stp>2m Daily Avg Temp 12 hr Change</stp>
        <tr r="BC93" s="1"/>
      </tp>
      <tp t="s">
        <v/>
        <stp/>
        <stp>KFNT FDD16!-GFS</stp>
        <stp>2m Daily Avg Temp 12 hr Change</stp>
        <tr r="BS16" s="1"/>
      </tp>
      <tp>
        <v>1.58</v>
        <stp/>
        <stp>KCLT FDD13!-GFS</stp>
        <stp>2m Daily Avg Temp 12 hr Change</stp>
        <tr r="BG93" s="1"/>
      </tp>
      <tp t="s">
        <v/>
        <stp/>
        <stp>KFAT FDD16!-GFS</stp>
        <stp>2m Daily Avg Temp 12 hr Change</stp>
        <tr r="BS73" s="1"/>
      </tp>
      <tp>
        <v>2.96</v>
        <stp/>
        <stp>KFNT FDD11!-GFS</stp>
        <stp>2m Daily Avg Temp 12 hr Change</stp>
        <tr r="AY16" s="1"/>
      </tp>
      <tp>
        <v>-0.38</v>
        <stp/>
        <stp>KCLT FDD14!-GFS</stp>
        <stp>2m Daily Avg Temp 12 hr Change</stp>
        <tr r="BK93" s="1"/>
      </tp>
      <tp>
        <v>4.7</v>
        <stp/>
        <stp>KFAT FDD11!-GFS</stp>
        <stp>2m Daily Avg Temp 12 hr Change</stp>
        <tr r="AY73" s="1"/>
      </tp>
      <tp>
        <v>-0.6</v>
        <stp/>
        <stp>KFNT FDD10!-GFS</stp>
        <stp>2m Daily Avg Temp 12 hr Change</stp>
        <tr r="AU16" s="1"/>
      </tp>
      <tp>
        <v>0.02</v>
        <stp/>
        <stp>KCLT FDD15!-GFS</stp>
        <stp>2m Daily Avg Temp 12 hr Change</stp>
        <tr r="BO93" s="1"/>
      </tp>
      <tp>
        <v>1.7</v>
        <stp/>
        <stp>KFAT FDD10!-GFS</stp>
        <stp>2m Daily Avg Temp 12 hr Change</stp>
        <tr r="AU73" s="1"/>
      </tp>
      <tp>
        <v>0.74</v>
        <stp/>
        <stp>KFNT FDD13!-GFS</stp>
        <stp>2m Daily Avg Temp 12 hr Change</stp>
        <tr r="BG16" s="1"/>
      </tp>
      <tp t="s">
        <v/>
        <stp/>
        <stp>KCLT FDD16!-GFS</stp>
        <stp>2m Daily Avg Temp 12 hr Change</stp>
        <tr r="BS93" s="1"/>
      </tp>
      <tp>
        <v>2.2000000000000002</v>
        <stp/>
        <stp>KFAT FDD13!-GFS</stp>
        <stp>2m Daily Avg Temp 12 hr Change</stp>
        <tr r="BG73" s="1"/>
      </tp>
      <tp>
        <v>1.42</v>
        <stp/>
        <stp>KFNT FDD12!-GFS</stp>
        <stp>2m Daily Avg Temp 12 hr Change</stp>
        <tr r="BC16" s="1"/>
      </tp>
      <tp>
        <v>6.37</v>
        <stp/>
        <stp>KFAT FDD12!-GFS</stp>
        <stp>2m Daily Avg Temp 12 hr Change</stp>
        <tr r="BC73" s="1"/>
      </tp>
      <tp>
        <v>0.48</v>
        <stp/>
        <stp>KPIT FDD13!-GFS</stp>
        <stp>2m Daily Avg Temp 12 hr Change</stp>
        <tr r="BG43" s="1"/>
      </tp>
      <tp>
        <v>-0.1</v>
        <stp/>
        <stp>KSAT FDD10!-GFS</stp>
        <stp>2m Daily Avg Temp 12 hr Change</stp>
        <tr r="AU121" s="1"/>
      </tp>
      <tp>
        <v>2.46</v>
        <stp/>
        <stp>KPIT FDD12!-GFS</stp>
        <stp>2m Daily Avg Temp 12 hr Change</stp>
        <tr r="BC43" s="1"/>
      </tp>
      <tp>
        <v>-1.03</v>
        <stp/>
        <stp>KSAT FDD11!-GFS</stp>
        <stp>2m Daily Avg Temp 12 hr Change</stp>
        <tr r="AY121" s="1"/>
      </tp>
      <tp>
        <v>4.41</v>
        <stp/>
        <stp>KPIT FDD11!-GFS</stp>
        <stp>2m Daily Avg Temp 12 hr Change</stp>
        <tr r="AY43" s="1"/>
      </tp>
      <tp>
        <v>-0.81</v>
        <stp/>
        <stp>KSAT FDD12!-GFS</stp>
        <stp>2m Daily Avg Temp 12 hr Change</stp>
        <tr r="BC121" s="1"/>
      </tp>
      <tp>
        <v>-0.96</v>
        <stp/>
        <stp>KPIT FDD10!-GFS</stp>
        <stp>2m Daily Avg Temp 12 hr Change</stp>
        <tr r="AU43" s="1"/>
      </tp>
      <tp>
        <v>-2.04</v>
        <stp/>
        <stp>KSAT FDD13!-GFS</stp>
        <stp>2m Daily Avg Temp 12 hr Change</stp>
        <tr r="BG121" s="1"/>
      </tp>
      <tp>
        <v>-3.32</v>
        <stp/>
        <stp>KSAT FDD14!-GFS</stp>
        <stp>2m Daily Avg Temp 12 hr Change</stp>
        <tr r="BK121" s="1"/>
      </tp>
      <tp t="s">
        <v/>
        <stp/>
        <stp>KPIT FDD16!-GFS</stp>
        <stp>2m Daily Avg Temp 12 hr Change</stp>
        <tr r="BS43" s="1"/>
      </tp>
      <tp>
        <v>-4.49</v>
        <stp/>
        <stp>KSAT FDD15!-GFS</stp>
        <stp>2m Daily Avg Temp 12 hr Change</stp>
        <tr r="BO121" s="1"/>
      </tp>
      <tp>
        <v>-4.26</v>
        <stp/>
        <stp>KPIT FDD15!-GFS</stp>
        <stp>2m Daily Avg Temp 12 hr Change</stp>
        <tr r="BO43" s="1"/>
      </tp>
      <tp t="s">
        <v/>
        <stp/>
        <stp>KSAT FDD16!-GFS</stp>
        <stp>2m Daily Avg Temp 12 hr Change</stp>
        <tr r="BS121" s="1"/>
      </tp>
      <tp>
        <v>-1.95</v>
        <stp/>
        <stp>KPIT FDD14!-GFS</stp>
        <stp>2m Daily Avg Temp 12 hr Change</stp>
        <tr r="BK43" s="1"/>
      </tp>
      <tp>
        <v>19.14</v>
        <stp/>
        <stp>KTTN FDD16!-GFS</stp>
        <stp>2M Daily Max Temp</stp>
        <tr r="BP38" s="1"/>
      </tp>
      <tp>
        <v>18.64</v>
        <stp/>
        <stp>KTTN FDD14!-GFS</stp>
        <stp>2M Daily Max Temp</stp>
        <tr r="BH38" s="1"/>
      </tp>
      <tp>
        <v>17.649999999999999</v>
        <stp/>
        <stp>KTTN FDD15!-GFS</stp>
        <stp>2M Daily Max Temp</stp>
        <tr r="BL38" s="1"/>
      </tp>
      <tp>
        <v>14.47</v>
        <stp/>
        <stp>KTTN FDD12!-GFS</stp>
        <stp>2M Daily Max Temp</stp>
        <tr r="AZ38" s="1"/>
      </tp>
      <tp>
        <v>17</v>
        <stp/>
        <stp>KTTN FDD13!-GFS</stp>
        <stp>2M Daily Max Temp</stp>
        <tr r="BD38" s="1"/>
      </tp>
      <tp>
        <v>15.79</v>
        <stp/>
        <stp>KTTN FDD10!-GFS</stp>
        <stp>2M Daily Max Temp</stp>
        <tr r="AR38" s="1"/>
      </tp>
      <tp>
        <v>11.11</v>
        <stp/>
        <stp>KTTN FDD11!-GFS</stp>
        <stp>2M Daily Max Temp</stp>
        <tr r="AV38" s="1"/>
      </tp>
      <tp>
        <v>18.8</v>
        <stp/>
        <stp>KATL FDD13!-GFS</stp>
        <stp>2M Daily Max Temp</stp>
        <tr r="BD89" s="1"/>
      </tp>
      <tp>
        <v>17.809999999999999</v>
        <stp/>
        <stp>KATL FDD12!-GFS</stp>
        <stp>2M Daily Max Temp</stp>
        <tr r="AZ89" s="1"/>
      </tp>
      <tp>
        <v>22.09</v>
        <stp/>
        <stp>KATL FDD11!-GFS</stp>
        <stp>2M Daily Max Temp</stp>
        <tr r="AV89" s="1"/>
      </tp>
      <tp>
        <v>24.95</v>
        <stp/>
        <stp>KATL FDD10!-GFS</stp>
        <stp>2M Daily Max Temp</stp>
        <tr r="AR89" s="1"/>
      </tp>
      <tp>
        <v>28.45</v>
        <stp/>
        <stp>KATL FDD16!-GFS</stp>
        <stp>2M Daily Max Temp</stp>
        <tr r="BP89" s="1"/>
      </tp>
      <tp>
        <v>23.87</v>
        <stp/>
        <stp>KATL FDD15!-GFS</stp>
        <stp>2M Daily Max Temp</stp>
        <tr r="BL89" s="1"/>
      </tp>
      <tp>
        <v>20.85</v>
        <stp/>
        <stp>KATL FDD14!-GFS</stp>
        <stp>2M Daily Max Temp</stp>
        <tr r="BH89" s="1"/>
      </tp>
      <tp>
        <v>11.78</v>
        <stp/>
        <stp>KSTL FDD11!-GFS</stp>
        <stp>2M Daily Max Temp</stp>
        <tr r="AV106" s="1"/>
      </tp>
      <tp>
        <v>18.29</v>
        <stp/>
        <stp>KSTL FDD10!-GFS</stp>
        <stp>2M Daily Max Temp</stp>
        <tr r="AR106" s="1"/>
      </tp>
      <tp>
        <v>17.71</v>
        <stp/>
        <stp>KSTL FDD13!-GFS</stp>
        <stp>2M Daily Max Temp</stp>
        <tr r="BD106" s="1"/>
      </tp>
      <tp>
        <v>12.9</v>
        <stp/>
        <stp>KSTL FDD12!-GFS</stp>
        <stp>2M Daily Max Temp</stp>
        <tr r="AZ106" s="1"/>
      </tp>
      <tp>
        <v>24.53</v>
        <stp/>
        <stp>KSTL FDD15!-GFS</stp>
        <stp>2M Daily Max Temp</stp>
        <tr r="BL106" s="1"/>
      </tp>
      <tp>
        <v>19.239999999999998</v>
        <stp/>
        <stp>KSTL FDD14!-GFS</stp>
        <stp>2M Daily Max Temp</stp>
        <tr r="BH106" s="1"/>
      </tp>
      <tp>
        <v>25.62</v>
        <stp/>
        <stp>KSTL FDD16!-GFS</stp>
        <stp>2M Daily Max Temp</stp>
        <tr r="BP106" s="1"/>
      </tp>
      <tp>
        <v>25.06</v>
        <stp/>
        <stp>KICT FDD16!-GFS</stp>
        <stp>2M Daily Avg Temp</stp>
        <tr r="BQ104" s="1"/>
      </tp>
      <tp>
        <v>22.43</v>
        <stp/>
        <stp>KICT FDD15!-GFS</stp>
        <stp>2M Daily Avg Temp</stp>
        <tr r="BM104" s="1"/>
      </tp>
      <tp>
        <v>14.95</v>
        <stp/>
        <stp>KICT FDD14!-GFS</stp>
        <stp>2M Daily Avg Temp</stp>
        <tr r="BI104" s="1"/>
      </tp>
      <tp>
        <v>12.89</v>
        <stp/>
        <stp>KICT FDD13!-GFS</stp>
        <stp>2M Daily Avg Temp</stp>
        <tr r="BE104" s="1"/>
      </tp>
      <tp>
        <v>11.44</v>
        <stp/>
        <stp>KICT FDD12!-GFS</stp>
        <stp>2M Daily Avg Temp</stp>
        <tr r="BA104" s="1"/>
      </tp>
      <tp>
        <v>13.55</v>
        <stp/>
        <stp>KICT FDD11!-GFS</stp>
        <stp>2M Daily Avg Temp</stp>
        <tr r="AW104" s="1"/>
      </tp>
      <tp>
        <v>15.58</v>
        <stp/>
        <stp>KICT FDD10!-GFS</stp>
        <stp>2M Daily Avg Temp</stp>
        <tr r="AS104" s="1"/>
      </tp>
      <tp>
        <v>9.94</v>
        <stp/>
        <stp>KDCA FDD16!-GFS</stp>
        <stp>2M Daily Min Temp</stp>
        <tr r="BR99" s="1"/>
      </tp>
      <tp>
        <v>8.2200000000000006</v>
        <stp/>
        <stp>KDCA FDD14!-GFS</stp>
        <stp>2M Daily Min Temp</stp>
        <tr r="BJ99" s="1"/>
      </tp>
      <tp>
        <v>8.8800000000000008</v>
        <stp/>
        <stp>KDCA FDD15!-GFS</stp>
        <stp>2M Daily Min Temp</stp>
        <tr r="BN99" s="1"/>
      </tp>
      <tp>
        <v>9.0500000000000007</v>
        <stp/>
        <stp>KDCA FDD12!-GFS</stp>
        <stp>2M Daily Min Temp</stp>
        <tr r="BB99" s="1"/>
      </tp>
      <tp>
        <v>9.74</v>
        <stp/>
        <stp>KDCA FDD13!-GFS</stp>
        <stp>2M Daily Min Temp</stp>
        <tr r="BF99" s="1"/>
      </tp>
      <tp>
        <v>5.22</v>
        <stp/>
        <stp>KDCA FDD10!-GFS</stp>
        <stp>2M Daily Min Temp</stp>
        <tr r="AT99" s="1"/>
      </tp>
      <tp>
        <v>8.19</v>
        <stp/>
        <stp>KDCA FDD11!-GFS</stp>
        <stp>2M Daily Min Temp</stp>
        <tr r="AX99" s="1"/>
      </tp>
      <tp>
        <v>19.71</v>
        <stp/>
        <stp>KMCI FDD16!-GFS</stp>
        <stp>2M Daily Min Temp</stp>
        <tr r="BR107" s="1"/>
      </tp>
      <tp>
        <v>10.31</v>
        <stp/>
        <stp>KMCI FDD15!-GFS</stp>
        <stp>2M Daily Min Temp</stp>
        <tr r="BN107" s="1"/>
      </tp>
      <tp>
        <v>5.92</v>
        <stp/>
        <stp>KMCI FDD14!-GFS</stp>
        <stp>2M Daily Min Temp</stp>
        <tr r="BJ107" s="1"/>
      </tp>
      <tp>
        <v>5.83</v>
        <stp/>
        <stp>KMCI FDD13!-GFS</stp>
        <stp>2M Daily Min Temp</stp>
        <tr r="BF107" s="1"/>
      </tp>
      <tp>
        <v>5.95</v>
        <stp/>
        <stp>KMCI FDD12!-GFS</stp>
        <stp>2M Daily Min Temp</stp>
        <tr r="BB107" s="1"/>
      </tp>
      <tp>
        <v>7.08</v>
        <stp/>
        <stp>KMCI FDD11!-GFS</stp>
        <stp>2M Daily Min Temp</stp>
        <tr r="AX107" s="1"/>
      </tp>
      <tp>
        <v>9.74</v>
        <stp/>
        <stp>KMCI FDD10!-GFS</stp>
        <stp>2M Daily Min Temp</stp>
        <tr r="AT107" s="1"/>
      </tp>
      <tp>
        <v>18.71</v>
        <stp/>
        <stp>KSCK FDD11!-GFS</stp>
        <stp>2M Daily Min Temp</stp>
        <tr r="AX74" s="1"/>
      </tp>
      <tp>
        <v>16.920000000000002</v>
        <stp/>
        <stp>KSCK FDD10!-GFS</stp>
        <stp>2M Daily Min Temp</stp>
        <tr r="AT74" s="1"/>
      </tp>
      <tp>
        <v>14.7</v>
        <stp/>
        <stp>KSCK FDD13!-GFS</stp>
        <stp>2M Daily Min Temp</stp>
        <tr r="BF74" s="1"/>
      </tp>
      <tp>
        <v>16.510000000000002</v>
        <stp/>
        <stp>KSCK FDD12!-GFS</stp>
        <stp>2M Daily Min Temp</stp>
        <tr r="BB74" s="1"/>
      </tp>
      <tp>
        <v>14.61</v>
        <stp/>
        <stp>KSCK FDD15!-GFS</stp>
        <stp>2M Daily Min Temp</stp>
        <tr r="BN74" s="1"/>
      </tp>
      <tp>
        <v>12.31</v>
        <stp/>
        <stp>KSCK FDD14!-GFS</stp>
        <stp>2M Daily Min Temp</stp>
        <tr r="BJ74" s="1"/>
      </tp>
      <tp>
        <v>14.07</v>
        <stp/>
        <stp>KSCK FDD16!-GFS</stp>
        <stp>2M Daily Min Temp</stp>
        <tr r="BR74" s="1"/>
      </tp>
      <tp t="s">
        <v/>
        <stp/>
        <stp>KLNK FDD16!-GFS</stp>
        <stp>2m Daily Avg Temp 12 hr Change</stp>
        <tr r="BS108" s="1"/>
      </tp>
      <tp>
        <v>4.5199999999999996</v>
        <stp/>
        <stp>KLNK FDD15!-GFS</stp>
        <stp>2m Daily Avg Temp 12 hr Change</stp>
        <tr r="BO108" s="1"/>
      </tp>
      <tp>
        <v>2.94</v>
        <stp/>
        <stp>KLNK FDD14!-GFS</stp>
        <stp>2m Daily Avg Temp 12 hr Change</stp>
        <tr r="BK108" s="1"/>
      </tp>
      <tp>
        <v>2.29</v>
        <stp/>
        <stp>KLNK FDD13!-GFS</stp>
        <stp>2m Daily Avg Temp 12 hr Change</stp>
        <tr r="BG108" s="1"/>
      </tp>
      <tp>
        <v>-0.7</v>
        <stp/>
        <stp>KLNK FDD12!-GFS</stp>
        <stp>2m Daily Avg Temp 12 hr Change</stp>
        <tr r="BC108" s="1"/>
      </tp>
      <tp>
        <v>-2.34</v>
        <stp/>
        <stp>KLNK FDD11!-GFS</stp>
        <stp>2m Daily Avg Temp 12 hr Change</stp>
        <tr r="AY108" s="1"/>
      </tp>
      <tp>
        <v>-0.1</v>
        <stp/>
        <stp>KLNK FDD10!-GFS</stp>
        <stp>2m Daily Avg Temp 12 hr Change</stp>
        <tr r="AU108" s="1"/>
      </tp>
      <tp>
        <v>1.1000000000000001</v>
        <stp/>
        <stp>KSCK FDD10!-GFS</stp>
        <stp>2m Daily Avg Temp 12 hr Change</stp>
        <tr r="AU74" s="1"/>
      </tp>
      <tp>
        <v>4.78</v>
        <stp/>
        <stp>KSCK FDD11!-GFS</stp>
        <stp>2m Daily Avg Temp 12 hr Change</stp>
        <tr r="AY74" s="1"/>
      </tp>
      <tp>
        <v>3.96</v>
        <stp/>
        <stp>KSCK FDD12!-GFS</stp>
        <stp>2m Daily Avg Temp 12 hr Change</stp>
        <tr r="BC74" s="1"/>
      </tp>
      <tp>
        <v>-0.6</v>
        <stp/>
        <stp>KSCK FDD13!-GFS</stp>
        <stp>2m Daily Avg Temp 12 hr Change</stp>
        <tr r="BG74" s="1"/>
      </tp>
      <tp>
        <v>-1.54</v>
        <stp/>
        <stp>KSCK FDD14!-GFS</stp>
        <stp>2m Daily Avg Temp 12 hr Change</stp>
        <tr r="BK74" s="1"/>
      </tp>
      <tp>
        <v>0.57999999999999996</v>
        <stp/>
        <stp>KSCK FDD15!-GFS</stp>
        <stp>2m Daily Avg Temp 12 hr Change</stp>
        <tr r="BO74" s="1"/>
      </tp>
      <tp t="s">
        <v/>
        <stp/>
        <stp>KSCK FDD16!-GFS</stp>
        <stp>2m Daily Avg Temp 12 hr Change</stp>
        <tr r="BS74" s="1"/>
      </tp>
      <tp>
        <v>16.309999999999999</v>
        <stp/>
        <stp>KMCO FDD16!-GFS</stp>
        <stp>2M Daily Min Temp</stp>
        <tr r="BR85" s="1"/>
      </tp>
      <tp>
        <v>15.27</v>
        <stp/>
        <stp>KMCO FDD15!-GFS</stp>
        <stp>2M Daily Min Temp</stp>
        <tr r="BN85" s="1"/>
      </tp>
      <tp>
        <v>15.15</v>
        <stp/>
        <stp>KMCO FDD14!-GFS</stp>
        <stp>2M Daily Min Temp</stp>
        <tr r="BJ85" s="1"/>
      </tp>
      <tp>
        <v>16.239999999999998</v>
        <stp/>
        <stp>KMCO FDD13!-GFS</stp>
        <stp>2M Daily Min Temp</stp>
        <tr r="BF85" s="1"/>
      </tp>
      <tp>
        <v>20.04</v>
        <stp/>
        <stp>KMCO FDD12!-GFS</stp>
        <stp>2M Daily Min Temp</stp>
        <tr r="BB85" s="1"/>
      </tp>
      <tp>
        <v>21.57</v>
        <stp/>
        <stp>KMCO FDD11!-GFS</stp>
        <stp>2M Daily Min Temp</stp>
        <tr r="AX85" s="1"/>
      </tp>
      <tp>
        <v>19</v>
        <stp/>
        <stp>KMCO FDD10!-GFS</stp>
        <stp>2M Daily Min Temp</stp>
        <tr r="AT85" s="1"/>
      </tp>
      <tp>
        <v>12.2</v>
        <stp/>
        <stp>KMCN FDD16!-GFS</stp>
        <stp>2M Daily Min Temp</stp>
        <tr r="BR91" s="1"/>
      </tp>
      <tp>
        <v>9.44</v>
        <stp/>
        <stp>KMCN FDD15!-GFS</stp>
        <stp>2M Daily Min Temp</stp>
        <tr r="BN91" s="1"/>
      </tp>
      <tp>
        <v>8.9700000000000006</v>
        <stp/>
        <stp>KMCN FDD14!-GFS</stp>
        <stp>2M Daily Min Temp</stp>
        <tr r="BJ91" s="1"/>
      </tp>
      <tp>
        <v>8.8000000000000007</v>
        <stp/>
        <stp>KMCN FDD13!-GFS</stp>
        <stp>2M Daily Min Temp</stp>
        <tr r="BF91" s="1"/>
      </tp>
      <tp>
        <v>10.27</v>
        <stp/>
        <stp>KMCN FDD12!-GFS</stp>
        <stp>2M Daily Min Temp</stp>
        <tr r="BB91" s="1"/>
      </tp>
      <tp>
        <v>12.07</v>
        <stp/>
        <stp>KMCN FDD11!-GFS</stp>
        <stp>2M Daily Min Temp</stp>
        <tr r="AX91" s="1"/>
      </tp>
      <tp>
        <v>15.41</v>
        <stp/>
        <stp>KMCN FDD10!-GFS</stp>
        <stp>2M Daily Min Temp</stp>
        <tr r="AT91" s="1"/>
      </tp>
      <tp>
        <v>18.739999999999998</v>
        <stp/>
        <stp>KMKE FDD16!-GFS</stp>
        <stp>2M Daily Max Temp</stp>
        <tr r="BP23" s="1"/>
      </tp>
      <tp>
        <v>15.59</v>
        <stp/>
        <stp>KMKE FDD15!-GFS</stp>
        <stp>2M Daily Max Temp</stp>
        <tr r="BL23" s="1"/>
      </tp>
      <tp>
        <v>11.02</v>
        <stp/>
        <stp>KMKE FDD14!-GFS</stp>
        <stp>2M Daily Max Temp</stp>
        <tr r="BH23" s="1"/>
      </tp>
      <tp>
        <v>11.61</v>
        <stp/>
        <stp>KMKE FDD13!-GFS</stp>
        <stp>2M Daily Max Temp</stp>
        <tr r="BD23" s="1"/>
      </tp>
      <tp>
        <v>6.8</v>
        <stp/>
        <stp>KMKE FDD12!-GFS</stp>
        <stp>2M Daily Max Temp</stp>
        <tr r="AZ23" s="1"/>
      </tp>
      <tp>
        <v>6.45</v>
        <stp/>
        <stp>KMKE FDD11!-GFS</stp>
        <stp>2M Daily Max Temp</stp>
        <tr r="AV23" s="1"/>
      </tp>
      <tp>
        <v>6.26</v>
        <stp/>
        <stp>KMKE FDD10!-GFS</stp>
        <stp>2M Daily Max Temp</stp>
        <tr r="AR23" s="1"/>
      </tp>
      <tp>
        <v>28.32</v>
        <stp/>
        <stp>KOKC FDD15!-GFS</stp>
        <stp>2M Daily Max Temp</stp>
        <tr r="BL117" s="1"/>
      </tp>
      <tp>
        <v>24.25</v>
        <stp/>
        <stp>KOKC FDD14!-GFS</stp>
        <stp>2M Daily Max Temp</stp>
        <tr r="BH117" s="1"/>
      </tp>
      <tp>
        <v>29</v>
        <stp/>
        <stp>KOKC FDD16!-GFS</stp>
        <stp>2M Daily Max Temp</stp>
        <tr r="BP117" s="1"/>
      </tp>
      <tp>
        <v>20.12</v>
        <stp/>
        <stp>KOKC FDD11!-GFS</stp>
        <stp>2M Daily Max Temp</stp>
        <tr r="AV117" s="1"/>
      </tp>
      <tp>
        <v>22.05</v>
        <stp/>
        <stp>KOKC FDD10!-GFS</stp>
        <stp>2M Daily Max Temp</stp>
        <tr r="AR117" s="1"/>
      </tp>
      <tp>
        <v>21.18</v>
        <stp/>
        <stp>KOKC FDD13!-GFS</stp>
        <stp>2M Daily Max Temp</stp>
        <tr r="BD117" s="1"/>
      </tp>
      <tp>
        <v>18.239999999999998</v>
        <stp/>
        <stp>KOKC FDD12!-GFS</stp>
        <stp>2M Daily Max Temp</stp>
        <tr r="AZ117" s="1"/>
      </tp>
      <tp>
        <v>6.54</v>
        <stp/>
        <stp>KICT FDD13!-GFS</stp>
        <stp>2M Daily Min Temp</stp>
        <tr r="BF104" s="1"/>
      </tp>
      <tp>
        <v>6.24</v>
        <stp/>
        <stp>KICT FDD12!-GFS</stp>
        <stp>2M Daily Min Temp</stp>
        <tr r="BB104" s="1"/>
      </tp>
      <tp>
        <v>8.89</v>
        <stp/>
        <stp>KICT FDD11!-GFS</stp>
        <stp>2M Daily Min Temp</stp>
        <tr r="AX104" s="1"/>
      </tp>
      <tp>
        <v>10.49</v>
        <stp/>
        <stp>KICT FDD10!-GFS</stp>
        <stp>2M Daily Min Temp</stp>
        <tr r="AT104" s="1"/>
      </tp>
      <tp>
        <v>20.28</v>
        <stp/>
        <stp>KICT FDD16!-GFS</stp>
        <stp>2M Daily Min Temp</stp>
        <tr r="BR104" s="1"/>
      </tp>
      <tp>
        <v>15.5</v>
        <stp/>
        <stp>KICT FDD15!-GFS</stp>
        <stp>2M Daily Min Temp</stp>
        <tr r="BN104" s="1"/>
      </tp>
      <tp>
        <v>9</v>
        <stp/>
        <stp>KICT FDD14!-GFS</stp>
        <stp>2M Daily Min Temp</stp>
        <tr r="BJ104" s="1"/>
      </tp>
      <tp>
        <v>12.54</v>
        <stp/>
        <stp>KABQ FDD13!-GFS</stp>
        <stp>2M Daily Min Temp</stp>
        <tr r="BF55" s="1"/>
      </tp>
      <tp>
        <v>8.7200000000000006</v>
        <stp/>
        <stp>KABQ FDD12!-GFS</stp>
        <stp>2M Daily Min Temp</stp>
        <tr r="BB55" s="1"/>
      </tp>
      <tp>
        <v>12.47</v>
        <stp/>
        <stp>KABQ FDD11!-GFS</stp>
        <stp>2M Daily Min Temp</stp>
        <tr r="AX55" s="1"/>
      </tp>
      <tp>
        <v>10.45</v>
        <stp/>
        <stp>KABQ FDD10!-GFS</stp>
        <stp>2M Daily Min Temp</stp>
        <tr r="AT55" s="1"/>
      </tp>
      <tp>
        <v>9.4700000000000006</v>
        <stp/>
        <stp>KABQ FDD16!-GFS</stp>
        <stp>2M Daily Min Temp</stp>
        <tr r="BR55" s="1"/>
      </tp>
      <tp>
        <v>11.47</v>
        <stp/>
        <stp>KABQ FDD15!-GFS</stp>
        <stp>2M Daily Min Temp</stp>
        <tr r="BN55" s="1"/>
      </tp>
      <tp>
        <v>14.6</v>
        <stp/>
        <stp>KABQ FDD14!-GFS</stp>
        <stp>2M Daily Min Temp</stp>
        <tr r="BJ55" s="1"/>
      </tp>
      <tp>
        <v>30.48</v>
        <stp/>
        <stp>KSJC FDD11!-GFS</stp>
        <stp>2M Daily Max Temp</stp>
        <tr r="AV76" s="1"/>
      </tp>
      <tp>
        <v>31.96</v>
        <stp/>
        <stp>KSJC FDD10!-GFS</stp>
        <stp>2M Daily Max Temp</stp>
        <tr r="AR76" s="1"/>
      </tp>
      <tp>
        <v>24.01</v>
        <stp/>
        <stp>KSJC FDD13!-GFS</stp>
        <stp>2M Daily Max Temp</stp>
        <tr r="BD76" s="1"/>
      </tp>
      <tp>
        <v>29.05</v>
        <stp/>
        <stp>KSJC FDD12!-GFS</stp>
        <stp>2M Daily Max Temp</stp>
        <tr r="AZ76" s="1"/>
      </tp>
      <tp>
        <v>26.35</v>
        <stp/>
        <stp>KSJC FDD15!-GFS</stp>
        <stp>2M Daily Max Temp</stp>
        <tr r="BL76" s="1"/>
      </tp>
      <tp>
        <v>25.09</v>
        <stp/>
        <stp>KSJC FDD14!-GFS</stp>
        <stp>2M Daily Max Temp</stp>
        <tr r="BH76" s="1"/>
      </tp>
      <tp>
        <v>25.54</v>
        <stp/>
        <stp>KSJC FDD16!-GFS</stp>
        <stp>2M Daily Max Temp</stp>
        <tr r="BP76" s="1"/>
      </tp>
      <tp>
        <v>31.73</v>
        <stp/>
        <stp>KRIV FDD10!-GFS</stp>
        <stp>2M Daily Max Temp</stp>
        <tr r="AR70" s="1"/>
      </tp>
      <tp>
        <v>30.35</v>
        <stp/>
        <stp>KRIV FDD11!-GFS</stp>
        <stp>2M Daily Max Temp</stp>
        <tr r="AV70" s="1"/>
      </tp>
      <tp>
        <v>29.23</v>
        <stp/>
        <stp>KRIV FDD12!-GFS</stp>
        <stp>2M Daily Max Temp</stp>
        <tr r="AZ70" s="1"/>
      </tp>
      <tp>
        <v>24.7</v>
        <stp/>
        <stp>KRIV FDD13!-GFS</stp>
        <stp>2M Daily Max Temp</stp>
        <tr r="BD70" s="1"/>
      </tp>
      <tp>
        <v>19.329999999999998</v>
        <stp/>
        <stp>KRIV FDD14!-GFS</stp>
        <stp>2M Daily Max Temp</stp>
        <tr r="BH70" s="1"/>
      </tp>
      <tp>
        <v>22.95</v>
        <stp/>
        <stp>KRIV FDD15!-GFS</stp>
        <stp>2M Daily Max Temp</stp>
        <tr r="BL70" s="1"/>
      </tp>
      <tp>
        <v>24.03</v>
        <stp/>
        <stp>KRIV FDD16!-GFS</stp>
        <stp>2M Daily Max Temp</stp>
        <tr r="BP70" s="1"/>
      </tp>
      <tp>
        <v>17.02</v>
        <stp/>
        <stp>KSAC FDD11!-GFS</stp>
        <stp>2M Daily Min Temp</stp>
        <tr r="AX72" s="1"/>
      </tp>
      <tp>
        <v>16.36</v>
        <stp/>
        <stp>KSAC FDD10!-GFS</stp>
        <stp>2M Daily Min Temp</stp>
        <tr r="AT72" s="1"/>
      </tp>
      <tp>
        <v>12.77</v>
        <stp/>
        <stp>KSAC FDD13!-GFS</stp>
        <stp>2M Daily Min Temp</stp>
        <tr r="BF72" s="1"/>
      </tp>
      <tp>
        <v>14.98</v>
        <stp/>
        <stp>KSAC FDD12!-GFS</stp>
        <stp>2M Daily Min Temp</stp>
        <tr r="BB72" s="1"/>
      </tp>
      <tp>
        <v>13.69</v>
        <stp/>
        <stp>KSAC FDD15!-GFS</stp>
        <stp>2M Daily Min Temp</stp>
        <tr r="BN72" s="1"/>
      </tp>
      <tp>
        <v>11.39</v>
        <stp/>
        <stp>KSAC FDD14!-GFS</stp>
        <stp>2M Daily Min Temp</stp>
        <tr r="BJ72" s="1"/>
      </tp>
      <tp>
        <v>13.04</v>
        <stp/>
        <stp>KSAC FDD16!-GFS</stp>
        <stp>2M Daily Min Temp</stp>
        <tr r="BR72" s="1"/>
      </tp>
      <tp>
        <v>27.79</v>
        <stp/>
        <stp>KLIT FDD16!-GFS</stp>
        <stp>2M Daily Max Temp</stp>
        <tr r="BP114" s="1"/>
      </tp>
      <tp>
        <v>23.93</v>
        <stp/>
        <stp>KLIT FDD14!-GFS</stp>
        <stp>2M Daily Max Temp</stp>
        <tr r="BH114" s="1"/>
      </tp>
      <tp>
        <v>28.37</v>
        <stp/>
        <stp>KLIT FDD15!-GFS</stp>
        <stp>2M Daily Max Temp</stp>
        <tr r="BL114" s="1"/>
      </tp>
      <tp>
        <v>18.72</v>
        <stp/>
        <stp>KLIT FDD12!-GFS</stp>
        <stp>2M Daily Max Temp</stp>
        <tr r="AZ114" s="1"/>
      </tp>
      <tp>
        <v>21.03</v>
        <stp/>
        <stp>KLIT FDD13!-GFS</stp>
        <stp>2M Daily Max Temp</stp>
        <tr r="BD114" s="1"/>
      </tp>
      <tp>
        <v>24.21</v>
        <stp/>
        <stp>KLIT FDD10!-GFS</stp>
        <stp>2M Daily Max Temp</stp>
        <tr r="AR114" s="1"/>
      </tp>
      <tp>
        <v>21.4</v>
        <stp/>
        <stp>KLIT FDD11!-GFS</stp>
        <stp>2M Daily Max Temp</stp>
        <tr r="AV114" s="1"/>
      </tp>
      <tp>
        <v>12.74</v>
        <stp/>
        <stp>KPIT FDD12!-GFS</stp>
        <stp>2M Daily Max Temp</stp>
        <tr r="AZ43" s="1"/>
      </tp>
      <tp>
        <v>12.21</v>
        <stp/>
        <stp>KPIT FDD13!-GFS</stp>
        <stp>2M Daily Max Temp</stp>
        <tr r="BD43" s="1"/>
      </tp>
      <tp>
        <v>10.69</v>
        <stp/>
        <stp>KPIT FDD10!-GFS</stp>
        <stp>2M Daily Max Temp</stp>
        <tr r="AR43" s="1"/>
      </tp>
      <tp>
        <v>13.16</v>
        <stp/>
        <stp>KPIT FDD11!-GFS</stp>
        <stp>2M Daily Max Temp</stp>
        <tr r="AV43" s="1"/>
      </tp>
      <tp>
        <v>11.77</v>
        <stp/>
        <stp>KPIT FDD16!-GFS</stp>
        <stp>2M Daily Max Temp</stp>
        <tr r="BP43" s="1"/>
      </tp>
      <tp>
        <v>13.79</v>
        <stp/>
        <stp>KPIT FDD14!-GFS</stp>
        <stp>2M Daily Max Temp</stp>
        <tr r="BH43" s="1"/>
      </tp>
      <tp>
        <v>15.88</v>
        <stp/>
        <stp>KPIT FDD15!-GFS</stp>
        <stp>2M Daily Max Temp</stp>
        <tr r="BL43" s="1"/>
      </tp>
      <tp>
        <v>16.97</v>
        <stp/>
        <stp>KIAH FDD13!-GFS</stp>
        <stp>2M Daily Min Temp</stp>
        <tr r="BF119" s="1"/>
      </tp>
      <tp>
        <v>18.66</v>
        <stp/>
        <stp>KIAH FDD12!-GFS</stp>
        <stp>2M Daily Min Temp</stp>
        <tr r="BB119" s="1"/>
      </tp>
      <tp>
        <v>19.28</v>
        <stp/>
        <stp>KIAH FDD11!-GFS</stp>
        <stp>2M Daily Min Temp</stp>
        <tr r="AX119" s="1"/>
      </tp>
      <tp>
        <v>22.7</v>
        <stp/>
        <stp>KIAH FDD10!-GFS</stp>
        <stp>2M Daily Min Temp</stp>
        <tr r="AT119" s="1"/>
      </tp>
      <tp>
        <v>22.84</v>
        <stp/>
        <stp>KIAH FDD16!-GFS</stp>
        <stp>2M Daily Min Temp</stp>
        <tr r="BR119" s="1"/>
      </tp>
      <tp>
        <v>21.62</v>
        <stp/>
        <stp>KIAH FDD15!-GFS</stp>
        <stp>2M Daily Min Temp</stp>
        <tr r="BN119" s="1"/>
      </tp>
      <tp>
        <v>20.18</v>
        <stp/>
        <stp>KIAH FDD14!-GFS</stp>
        <stp>2M Daily Min Temp</stp>
        <tr r="BJ119" s="1"/>
      </tp>
      <tp t="s">
        <v/>
        <stp/>
        <stp>KMCI FDD16!-GFS</stp>
        <stp>2m Daily Avg Temp 12 hr Change</stp>
        <tr r="BS107" s="1"/>
      </tp>
      <tp>
        <v>1.9</v>
        <stp/>
        <stp>KMCI FDD14!-GFS</stp>
        <stp>2m Daily Avg Temp 12 hr Change</stp>
        <tr r="BK107" s="1"/>
      </tp>
      <tp>
        <v>1.73</v>
        <stp/>
        <stp>KMCI FDD15!-GFS</stp>
        <stp>2m Daily Avg Temp 12 hr Change</stp>
        <tr r="BO107" s="1"/>
      </tp>
      <tp>
        <v>-0.75</v>
        <stp/>
        <stp>KMCI FDD12!-GFS</stp>
        <stp>2m Daily Avg Temp 12 hr Change</stp>
        <tr r="BC107" s="1"/>
      </tp>
      <tp>
        <v>2.61</v>
        <stp/>
        <stp>KMCI FDD13!-GFS</stp>
        <stp>2m Daily Avg Temp 12 hr Change</stp>
        <tr r="BG107" s="1"/>
      </tp>
      <tp>
        <v>1.24</v>
        <stp/>
        <stp>KMCI FDD10!-GFS</stp>
        <stp>2m Daily Avg Temp 12 hr Change</stp>
        <tr r="AU107" s="1"/>
      </tp>
      <tp>
        <v>-1.28</v>
        <stp/>
        <stp>KMCI FDD11!-GFS</stp>
        <stp>2m Daily Avg Temp 12 hr Change</stp>
        <tr r="AY107" s="1"/>
      </tp>
      <tp>
        <v>3.92</v>
        <stp/>
        <stp>KBOI FDD11!-GFS</stp>
        <stp>2m Daily Avg Temp 12 hr Change</stp>
        <tr r="AY51" s="1"/>
      </tp>
      <tp>
        <v>1.1399999999999999</v>
        <stp/>
        <stp>KBWI FDD11!-GFS</stp>
        <stp>2m Daily Avg Temp 12 hr Change</stp>
        <tr r="AY92" s="1"/>
      </tp>
      <tp>
        <v>0.02</v>
        <stp/>
        <stp>KBOI FDD10!-GFS</stp>
        <stp>2m Daily Avg Temp 12 hr Change</stp>
        <tr r="AU51" s="1"/>
      </tp>
      <tp>
        <v>-6.65</v>
        <stp/>
        <stp>KBWI FDD10!-GFS</stp>
        <stp>2m Daily Avg Temp 12 hr Change</stp>
        <tr r="AU92" s="1"/>
      </tp>
      <tp>
        <v>13.13</v>
        <stp/>
        <stp>KBOI FDD13!-GFS</stp>
        <stp>2m Daily Avg Temp 12 hr Change</stp>
        <tr r="BG51" s="1"/>
      </tp>
      <tp>
        <v>3.24</v>
        <stp/>
        <stp>KBWI FDD13!-GFS</stp>
        <stp>2m Daily Avg Temp 12 hr Change</stp>
        <tr r="BG92" s="1"/>
      </tp>
      <tp>
        <v>14.08</v>
        <stp/>
        <stp>KBOI FDD12!-GFS</stp>
        <stp>2m Daily Avg Temp 12 hr Change</stp>
        <tr r="BC51" s="1"/>
      </tp>
      <tp>
        <v>2.82</v>
        <stp/>
        <stp>KBWI FDD12!-GFS</stp>
        <stp>2m Daily Avg Temp 12 hr Change</stp>
        <tr r="BC92" s="1"/>
      </tp>
      <tp>
        <v>-4.74</v>
        <stp/>
        <stp>KBOI FDD15!-GFS</stp>
        <stp>2m Daily Avg Temp 12 hr Change</stp>
        <tr r="BO51" s="1"/>
      </tp>
      <tp>
        <v>-2.69</v>
        <stp/>
        <stp>KBWI FDD15!-GFS</stp>
        <stp>2m Daily Avg Temp 12 hr Change</stp>
        <tr r="BO92" s="1"/>
      </tp>
      <tp>
        <v>3.16</v>
        <stp/>
        <stp>KBOI FDD14!-GFS</stp>
        <stp>2m Daily Avg Temp 12 hr Change</stp>
        <tr r="BK51" s="1"/>
      </tp>
      <tp>
        <v>-0.82</v>
        <stp/>
        <stp>KBWI FDD14!-GFS</stp>
        <stp>2m Daily Avg Temp 12 hr Change</stp>
        <tr r="BK92" s="1"/>
      </tp>
      <tp t="s">
        <v/>
        <stp/>
        <stp>KBOI FDD16!-GFS</stp>
        <stp>2m Daily Avg Temp 12 hr Change</stp>
        <tr r="BS51" s="1"/>
      </tp>
      <tp t="s">
        <v/>
        <stp/>
        <stp>KBWI FDD16!-GFS</stp>
        <stp>2m Daily Avg Temp 12 hr Change</stp>
        <tr r="BS92" s="1"/>
      </tp>
      <tp>
        <v>2</v>
        <stp/>
        <stp>KSPI FDD10!-GFS</stp>
        <stp>2m Daily Avg Temp 12 hr Change</stp>
        <tr r="AU12" s="1"/>
      </tp>
      <tp>
        <v>-1.8</v>
        <stp/>
        <stp>KSPI FDD11!-GFS</stp>
        <stp>2m Daily Avg Temp 12 hr Change</stp>
        <tr r="AY12" s="1"/>
      </tp>
      <tp>
        <v>0.17</v>
        <stp/>
        <stp>KSPI FDD12!-GFS</stp>
        <stp>2m Daily Avg Temp 12 hr Change</stp>
        <tr r="BC12" s="1"/>
      </tp>
      <tp>
        <v>0.78</v>
        <stp/>
        <stp>KSPI FDD13!-GFS</stp>
        <stp>2m Daily Avg Temp 12 hr Change</stp>
        <tr r="BG12" s="1"/>
      </tp>
      <tp>
        <v>-0.1</v>
        <stp/>
        <stp>KSPI FDD14!-GFS</stp>
        <stp>2m Daily Avg Temp 12 hr Change</stp>
        <tr r="BK12" s="1"/>
      </tp>
      <tp>
        <v>-2.56</v>
        <stp/>
        <stp>KSPI FDD15!-GFS</stp>
        <stp>2m Daily Avg Temp 12 hr Change</stp>
        <tr r="BO12" s="1"/>
      </tp>
      <tp t="s">
        <v/>
        <stp/>
        <stp>KSPI FDD16!-GFS</stp>
        <stp>2m Daily Avg Temp 12 hr Change</stp>
        <tr r="BS12" s="1"/>
      </tp>
      <tp>
        <v>15.52</v>
        <stp/>
        <stp>KJAN FDD10!-GFS</stp>
        <stp>2M Daily Min Temp</stp>
        <tr r="AT31" s="1"/>
      </tp>
      <tp>
        <v>9.3800000000000008</v>
        <stp/>
        <stp>KLAN FDD16!-GFS</stp>
        <stp>2M Daily Min Temp</stp>
        <tr r="BR18" s="1"/>
      </tp>
      <tp>
        <v>11.64</v>
        <stp/>
        <stp>KJAN FDD11!-GFS</stp>
        <stp>2M Daily Min Temp</stp>
        <tr r="AX31" s="1"/>
      </tp>
      <tp>
        <v>9.69</v>
        <stp/>
        <stp>KJAN FDD12!-GFS</stp>
        <stp>2M Daily Min Temp</stp>
        <tr r="BB31" s="1"/>
      </tp>
      <tp>
        <v>4.59</v>
        <stp/>
        <stp>KLAN FDD14!-GFS</stp>
        <stp>2M Daily Min Temp</stp>
        <tr r="BJ18" s="1"/>
      </tp>
      <tp>
        <v>8.51</v>
        <stp/>
        <stp>KJAN FDD13!-GFS</stp>
        <stp>2M Daily Min Temp</stp>
        <tr r="BF31" s="1"/>
      </tp>
      <tp>
        <v>3.63</v>
        <stp/>
        <stp>KLAN FDD15!-GFS</stp>
        <stp>2M Daily Min Temp</stp>
        <tr r="BN18" s="1"/>
      </tp>
      <tp>
        <v>9.35</v>
        <stp/>
        <stp>KJAN FDD14!-GFS</stp>
        <stp>2M Daily Min Temp</stp>
        <tr r="BJ31" s="1"/>
      </tp>
      <tp>
        <v>4.03</v>
        <stp/>
        <stp>KLAN FDD12!-GFS</stp>
        <stp>2M Daily Min Temp</stp>
        <tr r="BB18" s="1"/>
      </tp>
      <tp>
        <v>12.22</v>
        <stp/>
        <stp>KJAN FDD15!-GFS</stp>
        <stp>2M Daily Min Temp</stp>
        <tr r="BN31" s="1"/>
      </tp>
      <tp>
        <v>3.55</v>
        <stp/>
        <stp>KLAN FDD13!-GFS</stp>
        <stp>2M Daily Min Temp</stp>
        <tr r="BF18" s="1"/>
      </tp>
      <tp>
        <v>15.29</v>
        <stp/>
        <stp>KJAN FDD16!-GFS</stp>
        <stp>2M Daily Min Temp</stp>
        <tr r="BR31" s="1"/>
      </tp>
      <tp>
        <v>4.21</v>
        <stp/>
        <stp>KLAN FDD10!-GFS</stp>
        <stp>2M Daily Min Temp</stp>
        <tr r="AT18" s="1"/>
      </tp>
      <tp>
        <v>4.71</v>
        <stp/>
        <stp>KLAN FDD11!-GFS</stp>
        <stp>2M Daily Min Temp</stp>
        <tr r="AX18" s="1"/>
      </tp>
      <tp>
        <v>17.73</v>
        <stp/>
        <stp>KSAN FDD11!-GFS</stp>
        <stp>2M Daily Min Temp</stp>
        <tr r="AX75" s="1"/>
      </tp>
      <tp>
        <v>17.559999999999999</v>
        <stp/>
        <stp>KSAN FDD10!-GFS</stp>
        <stp>2M Daily Min Temp</stp>
        <tr r="AT75" s="1"/>
      </tp>
      <tp>
        <v>15.66</v>
        <stp/>
        <stp>KSAN FDD13!-GFS</stp>
        <stp>2M Daily Min Temp</stp>
        <tr r="BF75" s="1"/>
      </tp>
      <tp>
        <v>16.82</v>
        <stp/>
        <stp>KSAN FDD12!-GFS</stp>
        <stp>2M Daily Min Temp</stp>
        <tr r="BB75" s="1"/>
      </tp>
      <tp>
        <v>15.63</v>
        <stp/>
        <stp>KSAN FDD15!-GFS</stp>
        <stp>2M Daily Min Temp</stp>
        <tr r="BN75" s="1"/>
      </tp>
      <tp>
        <v>15.5</v>
        <stp/>
        <stp>KSAN FDD14!-GFS</stp>
        <stp>2M Daily Min Temp</stp>
        <tr r="BJ75" s="1"/>
      </tp>
      <tp>
        <v>15.43</v>
        <stp/>
        <stp>KSAN FDD16!-GFS</stp>
        <stp>2M Daily Min Temp</stp>
        <tr r="BR75" s="1"/>
      </tp>
      <tp>
        <v>17.260000000000002</v>
        <stp/>
        <stp>KLAS FDD16!-GFS</stp>
        <stp>2M Daily Min Temp</stp>
        <tr r="BR53" s="1"/>
      </tp>
      <tp>
        <v>18.97</v>
        <stp/>
        <stp>KLAS FDD14!-GFS</stp>
        <stp>2M Daily Min Temp</stp>
        <tr r="BJ53" s="1"/>
      </tp>
      <tp>
        <v>16.260000000000002</v>
        <stp/>
        <stp>KLAS FDD15!-GFS</stp>
        <stp>2M Daily Min Temp</stp>
        <tr r="BN53" s="1"/>
      </tp>
      <tp>
        <v>23.01</v>
        <stp/>
        <stp>KLAS FDD12!-GFS</stp>
        <stp>2M Daily Min Temp</stp>
        <tr r="BB53" s="1"/>
      </tp>
      <tp>
        <v>23.69</v>
        <stp/>
        <stp>KLAS FDD13!-GFS</stp>
        <stp>2M Daily Min Temp</stp>
        <tr r="BF53" s="1"/>
      </tp>
      <tp>
        <v>19.559999999999999</v>
        <stp/>
        <stp>KLAS FDD10!-GFS</stp>
        <stp>2M Daily Min Temp</stp>
        <tr r="AT53" s="1"/>
      </tp>
      <tp>
        <v>22.77</v>
        <stp/>
        <stp>KLAS FDD11!-GFS</stp>
        <stp>2M Daily Min Temp</stp>
        <tr r="AX53" s="1"/>
      </tp>
      <tp>
        <v>5.99</v>
        <stp/>
        <stp>KFAR FDD14!-GFS</stp>
        <stp>2M Daily Min Temp</stp>
        <tr r="BJ110" s="1"/>
      </tp>
      <tp>
        <v>11.4</v>
        <stp/>
        <stp>KFAR FDD15!-GFS</stp>
        <stp>2M Daily Min Temp</stp>
        <tr r="BN110" s="1"/>
      </tp>
      <tp>
        <v>11.72</v>
        <stp/>
        <stp>KFAR FDD16!-GFS</stp>
        <stp>2M Daily Min Temp</stp>
        <tr r="BR110" s="1"/>
      </tp>
      <tp>
        <v>5.52</v>
        <stp/>
        <stp>KFAR FDD10!-GFS</stp>
        <stp>2M Daily Min Temp</stp>
        <tr r="AT110" s="1"/>
      </tp>
      <tp>
        <v>4.66</v>
        <stp/>
        <stp>KFAR FDD11!-GFS</stp>
        <stp>2M Daily Min Temp</stp>
        <tr r="AX110" s="1"/>
      </tp>
      <tp>
        <v>3.89</v>
        <stp/>
        <stp>KFAR FDD12!-GFS</stp>
        <stp>2M Daily Min Temp</stp>
        <tr r="BB110" s="1"/>
      </tp>
      <tp>
        <v>3.6</v>
        <stp/>
        <stp>KFAR FDD13!-GFS</stp>
        <stp>2M Daily Min Temp</stp>
        <tr r="BF110" s="1"/>
      </tp>
      <tp>
        <v>14.53</v>
        <stp/>
        <stp>KRIC FDD10!-GFS</stp>
        <stp>2M Daily Max Temp</stp>
        <tr r="AR97" s="1"/>
      </tp>
      <tp>
        <v>21.54</v>
        <stp/>
        <stp>KRIC FDD11!-GFS</stp>
        <stp>2M Daily Max Temp</stp>
        <tr r="AV97" s="1"/>
      </tp>
      <tp>
        <v>21.37</v>
        <stp/>
        <stp>KRIC FDD12!-GFS</stp>
        <stp>2M Daily Max Temp</stp>
        <tr r="AZ97" s="1"/>
      </tp>
      <tp>
        <v>21.62</v>
        <stp/>
        <stp>KRIC FDD13!-GFS</stp>
        <stp>2M Daily Max Temp</stp>
        <tr r="BD97" s="1"/>
      </tp>
      <tp>
        <v>19.77</v>
        <stp/>
        <stp>KRIC FDD14!-GFS</stp>
        <stp>2M Daily Max Temp</stp>
        <tr r="BH97" s="1"/>
      </tp>
      <tp>
        <v>20.61</v>
        <stp/>
        <stp>KRIC FDD15!-GFS</stp>
        <stp>2M Daily Max Temp</stp>
        <tr r="BL97" s="1"/>
      </tp>
      <tp>
        <v>23.61</v>
        <stp/>
        <stp>KRIC FDD16!-GFS</stp>
        <stp>2M Daily Max Temp</stp>
        <tr r="BP97" s="1"/>
      </tp>
      <tp>
        <v>16.37</v>
        <stp/>
        <stp>KFAT FDD14!-GFS</stp>
        <stp>2M Daily Min Temp</stp>
        <tr r="BJ73" s="1"/>
      </tp>
      <tp>
        <v>17.41</v>
        <stp/>
        <stp>KFAT FDD15!-GFS</stp>
        <stp>2M Daily Min Temp</stp>
        <tr r="BN73" s="1"/>
      </tp>
      <tp>
        <v>17.420000000000002</v>
        <stp/>
        <stp>KFAT FDD16!-GFS</stp>
        <stp>2M Daily Min Temp</stp>
        <tr r="BR73" s="1"/>
      </tp>
      <tp>
        <v>20.05</v>
        <stp/>
        <stp>KFAT FDD10!-GFS</stp>
        <stp>2M Daily Min Temp</stp>
        <tr r="AT73" s="1"/>
      </tp>
      <tp>
        <v>22.28</v>
        <stp/>
        <stp>KFAT FDD11!-GFS</stp>
        <stp>2M Daily Min Temp</stp>
        <tr r="AX73" s="1"/>
      </tp>
      <tp>
        <v>21.07</v>
        <stp/>
        <stp>KFAT FDD12!-GFS</stp>
        <stp>2M Daily Min Temp</stp>
        <tr r="BB73" s="1"/>
      </tp>
      <tp>
        <v>19.59</v>
        <stp/>
        <stp>KFAT FDD13!-GFS</stp>
        <stp>2M Daily Min Temp</stp>
        <tr r="BF73" s="1"/>
      </tp>
      <tp>
        <v>15.68</v>
        <stp/>
        <stp>KSAT FDD11!-GFS</stp>
        <stp>2M Daily Min Temp</stp>
        <tr r="AX121" s="1"/>
      </tp>
      <tp>
        <v>18.79</v>
        <stp/>
        <stp>KSAT FDD10!-GFS</stp>
        <stp>2M Daily Min Temp</stp>
        <tr r="AT121" s="1"/>
      </tp>
      <tp>
        <v>14.94</v>
        <stp/>
        <stp>KSAT FDD13!-GFS</stp>
        <stp>2M Daily Min Temp</stp>
        <tr r="BF121" s="1"/>
      </tp>
      <tp>
        <v>16.23</v>
        <stp/>
        <stp>KSAT FDD12!-GFS</stp>
        <stp>2M Daily Min Temp</stp>
        <tr r="BB121" s="1"/>
      </tp>
      <tp>
        <v>18.59</v>
        <stp/>
        <stp>KSAT FDD15!-GFS</stp>
        <stp>2M Daily Min Temp</stp>
        <tr r="BN121" s="1"/>
      </tp>
      <tp>
        <v>16.48</v>
        <stp/>
        <stp>KSAT FDD14!-GFS</stp>
        <stp>2M Daily Min Temp</stp>
        <tr r="BJ121" s="1"/>
      </tp>
      <tp>
        <v>20.14</v>
        <stp/>
        <stp>KSAT FDD16!-GFS</stp>
        <stp>2M Daily Min Temp</stp>
        <tr r="BR121" s="1"/>
      </tp>
      <tp>
        <v>27.75</v>
        <stp/>
        <stp>KMIA FDD16!-GFS</stp>
        <stp>2M Daily Max Temp</stp>
        <tr r="BP84" s="1"/>
      </tp>
      <tp>
        <v>28</v>
        <stp/>
        <stp>KMIA FDD15!-GFS</stp>
        <stp>2M Daily Max Temp</stp>
        <tr r="BL84" s="1"/>
      </tp>
      <tp>
        <v>29.22</v>
        <stp/>
        <stp>KMIA FDD14!-GFS</stp>
        <stp>2M Daily Max Temp</stp>
        <tr r="BH84" s="1"/>
      </tp>
      <tp>
        <v>30.52</v>
        <stp/>
        <stp>KMIA FDD13!-GFS</stp>
        <stp>2M Daily Max Temp</stp>
        <tr r="BD84" s="1"/>
      </tp>
      <tp>
        <v>30.63</v>
        <stp/>
        <stp>KMIA FDD12!-GFS</stp>
        <stp>2M Daily Max Temp</stp>
        <tr r="AZ84" s="1"/>
      </tp>
      <tp>
        <v>32.380000000000003</v>
        <stp/>
        <stp>KMIA FDD11!-GFS</stp>
        <stp>2M Daily Max Temp</stp>
        <tr r="AV84" s="1"/>
      </tp>
      <tp>
        <v>30.29</v>
        <stp/>
        <stp>KMIA FDD10!-GFS</stp>
        <stp>2M Daily Max Temp</stp>
        <tr r="AR84" s="1"/>
      </tp>
      <tp>
        <v>12.08</v>
        <stp/>
        <stp>KPIA FDD12!-GFS</stp>
        <stp>2M Daily Max Temp</stp>
        <tr r="AZ11" s="1"/>
      </tp>
      <tp>
        <v>16.489999999999998</v>
        <stp/>
        <stp>KPIA FDD13!-GFS</stp>
        <stp>2M Daily Max Temp</stp>
        <tr r="BD11" s="1"/>
      </tp>
      <tp>
        <v>16.28</v>
        <stp/>
        <stp>KPIA FDD10!-GFS</stp>
        <stp>2M Daily Max Temp</stp>
        <tr r="AR11" s="1"/>
      </tp>
      <tp>
        <v>11.19</v>
        <stp/>
        <stp>KPIA FDD11!-GFS</stp>
        <stp>2M Daily Max Temp</stp>
        <tr r="AV11" s="1"/>
      </tp>
      <tp>
        <v>24.01</v>
        <stp/>
        <stp>KPIA FDD16!-GFS</stp>
        <stp>2M Daily Max Temp</stp>
        <tr r="BP11" s="1"/>
      </tp>
      <tp>
        <v>17.14</v>
        <stp/>
        <stp>KPIA FDD14!-GFS</stp>
        <stp>2M Daily Max Temp</stp>
        <tr r="BH11" s="1"/>
      </tp>
      <tp>
        <v>21.4</v>
        <stp/>
        <stp>KPIA FDD15!-GFS</stp>
        <stp>2M Daily Max Temp</stp>
        <tr r="BL11" s="1"/>
      </tp>
      <tp>
        <v>9.92</v>
        <stp/>
        <stp>KDAY FDD16!-GFS</stp>
        <stp>2M Daily Min Temp</stp>
        <tr r="BR22" s="1"/>
      </tp>
      <tp>
        <v>4.7699999999999996</v>
        <stp/>
        <stp>KDAY FDD14!-GFS</stp>
        <stp>2M Daily Min Temp</stp>
        <tr r="BJ22" s="1"/>
      </tp>
      <tp>
        <v>4.3499999999999996</v>
        <stp/>
        <stp>KDAY FDD15!-GFS</stp>
        <stp>2M Daily Min Temp</stp>
        <tr r="BN22" s="1"/>
      </tp>
      <tp>
        <v>3.5</v>
        <stp/>
        <stp>KDAY FDD12!-GFS</stp>
        <stp>2M Daily Min Temp</stp>
        <tr r="BB22" s="1"/>
      </tp>
      <tp>
        <v>4.0199999999999996</v>
        <stp/>
        <stp>KDAY FDD13!-GFS</stp>
        <stp>2M Daily Min Temp</stp>
        <tr r="BF22" s="1"/>
      </tp>
      <tp>
        <v>7.09</v>
        <stp/>
        <stp>KDAY FDD10!-GFS</stp>
        <stp>2M Daily Min Temp</stp>
        <tr r="AT22" s="1"/>
      </tp>
      <tp>
        <v>6.05</v>
        <stp/>
        <stp>KDAY FDD11!-GFS</stp>
        <stp>2M Daily Min Temp</stp>
        <tr r="AX22" s="1"/>
      </tp>
      <tp>
        <v>17.420000000000002</v>
        <stp/>
        <stp>KJAX FDD10!-GFS</stp>
        <stp>2M Daily Min Temp</stp>
        <tr r="AT87" s="1"/>
      </tp>
      <tp>
        <v>15.08</v>
        <stp/>
        <stp>KLAX FDD16!-GFS</stp>
        <stp>2M Daily Min Temp</stp>
        <tr r="BR69" s="1"/>
      </tp>
      <tp>
        <v>18.03</v>
        <stp/>
        <stp>KJAX FDD11!-GFS</stp>
        <stp>2M Daily Min Temp</stp>
        <tr r="AX87" s="1"/>
      </tp>
      <tp>
        <v>15.54</v>
        <stp/>
        <stp>KJAX FDD12!-GFS</stp>
        <stp>2M Daily Min Temp</stp>
        <tr r="BB87" s="1"/>
      </tp>
      <tp>
        <v>15.54</v>
        <stp/>
        <stp>KLAX FDD14!-GFS</stp>
        <stp>2M Daily Min Temp</stp>
        <tr r="BJ69" s="1"/>
      </tp>
      <tp>
        <v>13.34</v>
        <stp/>
        <stp>KJAX FDD13!-GFS</stp>
        <stp>2M Daily Min Temp</stp>
        <tr r="BF87" s="1"/>
      </tp>
      <tp>
        <v>15.2</v>
        <stp/>
        <stp>KLAX FDD15!-GFS</stp>
        <stp>2M Daily Min Temp</stp>
        <tr r="BN69" s="1"/>
      </tp>
      <tp>
        <v>12.84</v>
        <stp/>
        <stp>KJAX FDD14!-GFS</stp>
        <stp>2M Daily Min Temp</stp>
        <tr r="BJ87" s="1"/>
      </tp>
      <tp>
        <v>17.12</v>
        <stp/>
        <stp>KLAX FDD12!-GFS</stp>
        <stp>2M Daily Min Temp</stp>
        <tr r="BB69" s="1"/>
      </tp>
      <tp>
        <v>13.45</v>
        <stp/>
        <stp>KJAX FDD15!-GFS</stp>
        <stp>2M Daily Min Temp</stp>
        <tr r="BN87" s="1"/>
      </tp>
      <tp>
        <v>15.65</v>
        <stp/>
        <stp>KLAX FDD13!-GFS</stp>
        <stp>2M Daily Min Temp</stp>
        <tr r="BF69" s="1"/>
      </tp>
      <tp>
        <v>14.54</v>
        <stp/>
        <stp>KJAX FDD16!-GFS</stp>
        <stp>2M Daily Min Temp</stp>
        <tr r="BR87" s="1"/>
      </tp>
      <tp>
        <v>18.440000000000001</v>
        <stp/>
        <stp>KLAX FDD10!-GFS</stp>
        <stp>2M Daily Min Temp</stp>
        <tr r="AT69" s="1"/>
      </tp>
      <tp>
        <v>17.690000000000001</v>
        <stp/>
        <stp>KLAX FDD11!-GFS</stp>
        <stp>2M Daily Min Temp</stp>
        <tr r="AX69" s="1"/>
      </tp>
      <tp>
        <v>15.8</v>
        <stp/>
        <stp>KBIL FDD10!-GFS</stp>
        <stp>2M Daily Max Temp</stp>
        <tr r="AR52" s="1"/>
      </tp>
      <tp>
        <v>17.62</v>
        <stp/>
        <stp>KBIL FDD11!-GFS</stp>
        <stp>2M Daily Max Temp</stp>
        <tr r="AV52" s="1"/>
      </tp>
      <tp>
        <v>20.92</v>
        <stp/>
        <stp>KBIL FDD12!-GFS</stp>
        <stp>2M Daily Max Temp</stp>
        <tr r="AZ52" s="1"/>
      </tp>
      <tp>
        <v>27.66</v>
        <stp/>
        <stp>KBIL FDD13!-GFS</stp>
        <stp>2M Daily Max Temp</stp>
        <tr r="BD52" s="1"/>
      </tp>
      <tp>
        <v>30.07</v>
        <stp/>
        <stp>KBIL FDD14!-GFS</stp>
        <stp>2M Daily Max Temp</stp>
        <tr r="BH52" s="1"/>
      </tp>
      <tp>
        <v>15.5</v>
        <stp/>
        <stp>KBIL FDD15!-GFS</stp>
        <stp>2M Daily Max Temp</stp>
        <tr r="BL52" s="1"/>
      </tp>
      <tp>
        <v>12.54</v>
        <stp/>
        <stp>KBIL FDD16!-GFS</stp>
        <stp>2M Daily Max Temp</stp>
        <tr r="BP52" s="1"/>
      </tp>
      <tp>
        <v>-1.98</v>
        <stp/>
        <stp>KIAH FDD12!-GFS</stp>
        <stp>2m Daily Avg Temp 12 hr Change</stp>
        <tr r="BC119" s="1"/>
      </tp>
      <tp>
        <v>-2.56</v>
        <stp/>
        <stp>KORH FDD14!-GFS</stp>
        <stp>2m Daily Avg Temp 12 hr Change</stp>
        <tr r="BK63" s="1"/>
      </tp>
      <tp>
        <v>-1.22</v>
        <stp/>
        <stp>KIAH FDD13!-GFS</stp>
        <stp>2m Daily Avg Temp 12 hr Change</stp>
        <tr r="BG119" s="1"/>
      </tp>
      <tp>
        <v>-4.18</v>
        <stp/>
        <stp>KORH FDD15!-GFS</stp>
        <stp>2m Daily Avg Temp 12 hr Change</stp>
        <tr r="BO63" s="1"/>
      </tp>
      <tp>
        <v>0.74</v>
        <stp/>
        <stp>KIAH FDD10!-GFS</stp>
        <stp>2m Daily Avg Temp 12 hr Change</stp>
        <tr r="AU119" s="1"/>
      </tp>
      <tp t="s">
        <v/>
        <stp/>
        <stp>KORH FDD16!-GFS</stp>
        <stp>2m Daily Avg Temp 12 hr Change</stp>
        <tr r="BS63" s="1"/>
      </tp>
      <tp>
        <v>-0.52</v>
        <stp/>
        <stp>KIAH FDD11!-GFS</stp>
        <stp>2m Daily Avg Temp 12 hr Change</stp>
        <tr r="AY119" s="1"/>
      </tp>
      <tp t="s">
        <v/>
        <stp/>
        <stp>KIAH FDD16!-GFS</stp>
        <stp>2m Daily Avg Temp 12 hr Change</stp>
        <tr r="BS119" s="1"/>
      </tp>
      <tp>
        <v>2.36</v>
        <stp/>
        <stp>KORH FDD10!-GFS</stp>
        <stp>2m Daily Avg Temp 12 hr Change</stp>
        <tr r="AU63" s="1"/>
      </tp>
      <tp>
        <v>-1.3</v>
        <stp/>
        <stp>KORH FDD11!-GFS</stp>
        <stp>2m Daily Avg Temp 12 hr Change</stp>
        <tr r="AY63" s="1"/>
      </tp>
      <tp>
        <v>-1.42</v>
        <stp/>
        <stp>KIAH FDD14!-GFS</stp>
        <stp>2m Daily Avg Temp 12 hr Change</stp>
        <tr r="BK119" s="1"/>
      </tp>
      <tp>
        <v>0.42</v>
        <stp/>
        <stp>KORH FDD12!-GFS</stp>
        <stp>2m Daily Avg Temp 12 hr Change</stp>
        <tr r="BC63" s="1"/>
      </tp>
      <tp>
        <v>-2.4</v>
        <stp/>
        <stp>KIAH FDD15!-GFS</stp>
        <stp>2m Daily Avg Temp 12 hr Change</stp>
        <tr r="BO119" s="1"/>
      </tp>
      <tp>
        <v>0.26</v>
        <stp/>
        <stp>KORH FDD13!-GFS</stp>
        <stp>2m Daily Avg Temp 12 hr Change</stp>
        <tr r="BG63" s="1"/>
      </tp>
      <tp>
        <v>38.590000000000003</v>
        <stp/>
        <stp>KPHX FDD12!-GFS</stp>
        <stp>2M Daily Max Temp</stp>
        <tr r="AZ47" s="1"/>
      </tp>
      <tp>
        <v>36.4</v>
        <stp/>
        <stp>KPHX FDD13!-GFS</stp>
        <stp>2M Daily Max Temp</stp>
        <tr r="BD47" s="1"/>
      </tp>
      <tp>
        <v>37.97</v>
        <stp/>
        <stp>KPHX FDD10!-GFS</stp>
        <stp>2M Daily Max Temp</stp>
        <tr r="AR47" s="1"/>
      </tp>
      <tp>
        <v>38.57</v>
        <stp/>
        <stp>KPHX FDD11!-GFS</stp>
        <stp>2M Daily Max Temp</stp>
        <tr r="AV47" s="1"/>
      </tp>
      <tp>
        <v>27.95</v>
        <stp/>
        <stp>KPHX FDD16!-GFS</stp>
        <stp>2M Daily Max Temp</stp>
        <tr r="BP47" s="1"/>
      </tp>
      <tp>
        <v>33.24</v>
        <stp/>
        <stp>KPHX FDD14!-GFS</stp>
        <stp>2M Daily Max Temp</stp>
        <tr r="BH47" s="1"/>
      </tp>
      <tp>
        <v>31.04</v>
        <stp/>
        <stp>KPHX FDD15!-GFS</stp>
        <stp>2M Daily Max Temp</stp>
        <tr r="BL47" s="1"/>
      </tp>
      <tp>
        <v>24.2</v>
        <stp/>
        <stp>KBHM FDD10!-GFS</stp>
        <stp>2M Daily Max Temp</stp>
        <tr r="AR26" s="1"/>
      </tp>
      <tp>
        <v>22.3</v>
        <stp/>
        <stp>KBHM FDD11!-GFS</stp>
        <stp>2M Daily Max Temp</stp>
        <tr r="AV26" s="1"/>
      </tp>
      <tp>
        <v>18.66</v>
        <stp/>
        <stp>KBHM FDD12!-GFS</stp>
        <stp>2M Daily Max Temp</stp>
        <tr r="AZ26" s="1"/>
      </tp>
      <tp>
        <v>18.62</v>
        <stp/>
        <stp>KBHM FDD13!-GFS</stp>
        <stp>2M Daily Max Temp</stp>
        <tr r="BD26" s="1"/>
      </tp>
      <tp>
        <v>20.170000000000002</v>
        <stp/>
        <stp>KBHM FDD14!-GFS</stp>
        <stp>2M Daily Max Temp</stp>
        <tr r="BH26" s="1"/>
      </tp>
      <tp>
        <v>25.05</v>
        <stp/>
        <stp>KBHM FDD15!-GFS</stp>
        <stp>2M Daily Max Temp</stp>
        <tr r="BL26" s="1"/>
      </tp>
      <tp>
        <v>28.78</v>
        <stp/>
        <stp>KBHM FDD16!-GFS</stp>
        <stp>2M Daily Max Temp</stp>
        <tr r="BP26" s="1"/>
      </tp>
      <tp>
        <v>16.2</v>
        <stp/>
        <stp>KPHL FDD12!-GFS</stp>
        <stp>2M Daily Max Temp</stp>
        <tr r="AZ42" s="1"/>
      </tp>
      <tp>
        <v>19.77</v>
        <stp/>
        <stp>KPHL FDD13!-GFS</stp>
        <stp>2M Daily Max Temp</stp>
        <tr r="BD42" s="1"/>
      </tp>
      <tp>
        <v>14.82</v>
        <stp/>
        <stp>KPHL FDD10!-GFS</stp>
        <stp>2M Daily Max Temp</stp>
        <tr r="AR42" s="1"/>
      </tp>
      <tp>
        <v>12.36</v>
        <stp/>
        <stp>KPHL FDD11!-GFS</stp>
        <stp>2M Daily Max Temp</stp>
        <tr r="AV42" s="1"/>
      </tp>
      <tp>
        <v>19.09</v>
        <stp/>
        <stp>KPHL FDD16!-GFS</stp>
        <stp>2M Daily Max Temp</stp>
        <tr r="BP42" s="1"/>
      </tp>
      <tp>
        <v>18.010000000000002</v>
        <stp/>
        <stp>KPHL FDD14!-GFS</stp>
        <stp>2M Daily Max Temp</stp>
        <tr r="BH42" s="1"/>
      </tp>
      <tp>
        <v>17.93</v>
        <stp/>
        <stp>KPHL FDD15!-GFS</stp>
        <stp>2M Daily Max Temp</stp>
        <tr r="BL42" s="1"/>
      </tp>
      <tp>
        <v>11.21</v>
        <stp/>
        <stp>KCOU FDD11!-GFS</stp>
        <stp>2M Daily Max Temp</stp>
        <tr r="AV96" s="1"/>
      </tp>
      <tp>
        <v>16.82</v>
        <stp/>
        <stp>KCOU FDD10!-GFS</stp>
        <stp>2M Daily Max Temp</stp>
        <tr r="AR96" s="1"/>
      </tp>
      <tp>
        <v>16.23</v>
        <stp/>
        <stp>KCOU FDD13!-GFS</stp>
        <stp>2M Daily Max Temp</stp>
        <tr r="BD96" s="1"/>
      </tp>
      <tp>
        <v>14.23</v>
        <stp/>
        <stp>KCOU FDD12!-GFS</stp>
        <stp>2M Daily Max Temp</stp>
        <tr r="AZ96" s="1"/>
      </tp>
      <tp>
        <v>23.75</v>
        <stp/>
        <stp>KCOU FDD15!-GFS</stp>
        <stp>2M Daily Max Temp</stp>
        <tr r="BL96" s="1"/>
      </tp>
      <tp>
        <v>17.809999999999999</v>
        <stp/>
        <stp>KCOU FDD14!-GFS</stp>
        <stp>2M Daily Max Temp</stp>
        <tr r="BH96" s="1"/>
      </tp>
      <tp>
        <v>24.16</v>
        <stp/>
        <stp>KCOU FDD16!-GFS</stp>
        <stp>2M Daily Max Temp</stp>
        <tr r="BP96" s="1"/>
      </tp>
      <tp>
        <v>10.08</v>
        <stp/>
        <stp>KBOS FDD10!-GFS</stp>
        <stp>2M Daily Max Temp</stp>
        <tr r="AR62" s="1"/>
      </tp>
      <tp>
        <v>14.57</v>
        <stp/>
        <stp>KCOS FDD11!-GFS</stp>
        <stp>2M Daily Max Temp</stp>
        <tr r="AV50" s="1"/>
      </tp>
      <tp>
        <v>6.88</v>
        <stp/>
        <stp>KBOS FDD11!-GFS</stp>
        <stp>2M Daily Max Temp</stp>
        <tr r="AV62" s="1"/>
      </tp>
      <tp>
        <v>15.74</v>
        <stp/>
        <stp>KCOS FDD10!-GFS</stp>
        <stp>2M Daily Max Temp</stp>
        <tr r="AR50" s="1"/>
      </tp>
      <tp>
        <v>14.5</v>
        <stp/>
        <stp>KBOS FDD12!-GFS</stp>
        <stp>2M Daily Max Temp</stp>
        <tr r="AZ62" s="1"/>
      </tp>
      <tp>
        <v>20.96</v>
        <stp/>
        <stp>KCOS FDD13!-GFS</stp>
        <stp>2M Daily Max Temp</stp>
        <tr r="BD50" s="1"/>
      </tp>
      <tp>
        <v>11.59</v>
        <stp/>
        <stp>KBOS FDD13!-GFS</stp>
        <stp>2M Daily Max Temp</stp>
        <tr r="BD62" s="1"/>
      </tp>
      <tp>
        <v>15.83</v>
        <stp/>
        <stp>KCOS FDD12!-GFS</stp>
        <stp>2M Daily Max Temp</stp>
        <tr r="AZ50" s="1"/>
      </tp>
      <tp>
        <v>11.54</v>
        <stp/>
        <stp>KBOS FDD14!-GFS</stp>
        <stp>2M Daily Max Temp</stp>
        <tr r="BH62" s="1"/>
      </tp>
      <tp>
        <v>25.7</v>
        <stp/>
        <stp>KCOS FDD15!-GFS</stp>
        <stp>2M Daily Max Temp</stp>
        <tr r="BL50" s="1"/>
      </tp>
      <tp>
        <v>16.53</v>
        <stp/>
        <stp>KBOS FDD15!-GFS</stp>
        <stp>2M Daily Max Temp</stp>
        <tr r="BL62" s="1"/>
      </tp>
      <tp>
        <v>26.04</v>
        <stp/>
        <stp>KCOS FDD14!-GFS</stp>
        <stp>2M Daily Max Temp</stp>
        <tr r="BH50" s="1"/>
      </tp>
      <tp>
        <v>16.79</v>
        <stp/>
        <stp>KBOS FDD16!-GFS</stp>
        <stp>2M Daily Max Temp</stp>
        <tr r="BP62" s="1"/>
      </tp>
      <tp>
        <v>20.7</v>
        <stp/>
        <stp>KCOS FDD16!-GFS</stp>
        <stp>2M Daily Max Temp</stp>
        <tr r="BP50" s="1"/>
      </tp>
      <tp t="s">
        <v/>
        <stp/>
        <stp>KMCO FDD16!-GFS</stp>
        <stp>2m Daily Avg Temp 12 hr Change</stp>
        <tr r="BS85" s="1"/>
      </tp>
      <tp>
        <v>-1.98</v>
        <stp/>
        <stp>KMCO FDD14!-GFS</stp>
        <stp>2m Daily Avg Temp 12 hr Change</stp>
        <tr r="BK85" s="1"/>
      </tp>
      <tp>
        <v>-0.15</v>
        <stp/>
        <stp>KMCO FDD15!-GFS</stp>
        <stp>2m Daily Avg Temp 12 hr Change</stp>
        <tr r="BO85" s="1"/>
      </tp>
      <tp>
        <v>-0.42</v>
        <stp/>
        <stp>KMCO FDD12!-GFS</stp>
        <stp>2m Daily Avg Temp 12 hr Change</stp>
        <tr r="BC85" s="1"/>
      </tp>
      <tp>
        <v>-3.76</v>
        <stp/>
        <stp>KMCO FDD13!-GFS</stp>
        <stp>2m Daily Avg Temp 12 hr Change</stp>
        <tr r="BG85" s="1"/>
      </tp>
      <tp>
        <v>0.24</v>
        <stp/>
        <stp>KMCO FDD10!-GFS</stp>
        <stp>2m Daily Avg Temp 12 hr Change</stp>
        <tr r="AU85" s="1"/>
      </tp>
      <tp>
        <v>1.2</v>
        <stp/>
        <stp>KMCO FDD11!-GFS</stp>
        <stp>2m Daily Avg Temp 12 hr Change</stp>
        <tr r="AY85" s="1"/>
      </tp>
      <tp>
        <v>5.09</v>
        <stp/>
        <stp>KRNO FDD11!-GFS</stp>
        <stp>2m Daily Avg Temp 12 hr Change</stp>
        <tr r="AY54" s="1"/>
      </tp>
      <tp>
        <v>3.4</v>
        <stp/>
        <stp>KSFO FDD10!-GFS</stp>
        <stp>2m Daily Avg Temp 12 hr Change</stp>
        <tr r="AU71" s="1"/>
      </tp>
      <tp>
        <v>0.28000000000000003</v>
        <stp/>
        <stp>KRNO FDD10!-GFS</stp>
        <stp>2m Daily Avg Temp 12 hr Change</stp>
        <tr r="AU54" s="1"/>
      </tp>
      <tp>
        <v>3.5</v>
        <stp/>
        <stp>KSFO FDD11!-GFS</stp>
        <stp>2m Daily Avg Temp 12 hr Change</stp>
        <tr r="AY71" s="1"/>
      </tp>
      <tp>
        <v>8.4</v>
        <stp/>
        <stp>KRNO FDD13!-GFS</stp>
        <stp>2m Daily Avg Temp 12 hr Change</stp>
        <tr r="BG54" s="1"/>
      </tp>
      <tp>
        <v>0.79</v>
        <stp/>
        <stp>KSFO FDD12!-GFS</stp>
        <stp>2m Daily Avg Temp 12 hr Change</stp>
        <tr r="BC71" s="1"/>
      </tp>
      <tp>
        <v>10.16</v>
        <stp/>
        <stp>KRNO FDD12!-GFS</stp>
        <stp>2m Daily Avg Temp 12 hr Change</stp>
        <tr r="BC54" s="1"/>
      </tp>
      <tp>
        <v>-5.54</v>
        <stp/>
        <stp>KSFO FDD13!-GFS</stp>
        <stp>2m Daily Avg Temp 12 hr Change</stp>
        <tr r="BG71" s="1"/>
      </tp>
      <tp>
        <v>-2.39</v>
        <stp/>
        <stp>KRNO FDD15!-GFS</stp>
        <stp>2m Daily Avg Temp 12 hr Change</stp>
        <tr r="BO54" s="1"/>
      </tp>
      <tp>
        <v>-4.1500000000000004</v>
        <stp/>
        <stp>KSFO FDD14!-GFS</stp>
        <stp>2m Daily Avg Temp 12 hr Change</stp>
        <tr r="BK71" s="1"/>
      </tp>
      <tp>
        <v>1.39</v>
        <stp/>
        <stp>KRNO FDD14!-GFS</stp>
        <stp>2m Daily Avg Temp 12 hr Change</stp>
        <tr r="BK54" s="1"/>
      </tp>
      <tp>
        <v>2.1800000000000002</v>
        <stp/>
        <stp>KSFO FDD15!-GFS</stp>
        <stp>2m Daily Avg Temp 12 hr Change</stp>
        <tr r="BO71" s="1"/>
      </tp>
      <tp t="s">
        <v/>
        <stp/>
        <stp>KSFO FDD16!-GFS</stp>
        <stp>2m Daily Avg Temp 12 hr Change</stp>
        <tr r="BS71" s="1"/>
      </tp>
      <tp t="s">
        <v/>
        <stp/>
        <stp>KRNO FDD16!-GFS</stp>
        <stp>2m Daily Avg Temp 12 hr Change</stp>
        <tr r="BS54" s="1"/>
      </tp>
      <tp>
        <v>13.12</v>
        <stp/>
        <stp>KMGM FDD16!-GFS</stp>
        <stp>2M Daily Min Temp</stp>
        <tr r="BR27" s="1"/>
      </tp>
      <tp>
        <v>9.1300000000000008</v>
        <stp/>
        <stp>KMGM FDD15!-GFS</stp>
        <stp>2M Daily Min Temp</stp>
        <tr r="BN27" s="1"/>
      </tp>
      <tp>
        <v>8.36</v>
        <stp/>
        <stp>KMGM FDD14!-GFS</stp>
        <stp>2M Daily Min Temp</stp>
        <tr r="BJ27" s="1"/>
      </tp>
      <tp>
        <v>7.38</v>
        <stp/>
        <stp>KMGM FDD13!-GFS</stp>
        <stp>2M Daily Min Temp</stp>
        <tr r="BF27" s="1"/>
      </tp>
      <tp>
        <v>8.65</v>
        <stp/>
        <stp>KMGM FDD12!-GFS</stp>
        <stp>2M Daily Min Temp</stp>
        <tr r="BB27" s="1"/>
      </tp>
      <tp>
        <v>10.81</v>
        <stp/>
        <stp>KMGM FDD11!-GFS</stp>
        <stp>2M Daily Min Temp</stp>
        <tr r="AX27" s="1"/>
      </tp>
      <tp>
        <v>14.88</v>
        <stp/>
        <stp>KMGM FDD10!-GFS</stp>
        <stp>2M Daily Min Temp</stp>
        <tr r="AT27" s="1"/>
      </tp>
      <tp>
        <v>11.24</v>
        <stp/>
        <stp>KCXY FDD15!-GFS</stp>
        <stp>2M Daily Avg Temp</stp>
        <tr r="BM44" s="1"/>
      </tp>
      <tp>
        <v>10.49</v>
        <stp/>
        <stp>KCXY FDD14!-GFS</stp>
        <stp>2M Daily Avg Temp</stp>
        <tr r="BI44" s="1"/>
      </tp>
      <tp>
        <v>11.34</v>
        <stp/>
        <stp>KCXY FDD16!-GFS</stp>
        <stp>2M Daily Avg Temp</stp>
        <tr r="BQ44" s="1"/>
      </tp>
      <tp>
        <v>10.199999999999999</v>
        <stp/>
        <stp>KCXY FDD11!-GFS</stp>
        <stp>2M Daily Avg Temp</stp>
        <tr r="AW44" s="1"/>
      </tp>
      <tp>
        <v>6.46</v>
        <stp/>
        <stp>KCXY FDD10!-GFS</stp>
        <stp>2M Daily Avg Temp</stp>
        <tr r="AS44" s="1"/>
      </tp>
      <tp>
        <v>12.86</v>
        <stp/>
        <stp>KCXY FDD13!-GFS</stp>
        <stp>2M Daily Avg Temp</stp>
        <tr r="BE44" s="1"/>
      </tp>
      <tp>
        <v>11.28</v>
        <stp/>
        <stp>KCXY FDD12!-GFS</stp>
        <stp>2M Daily Avg Temp</stp>
        <tr r="BA44" s="1"/>
      </tp>
      <tp>
        <v>9.7100000000000009</v>
        <stp/>
        <stp>KAGS FDD13!-GFS</stp>
        <stp>2M Daily Min Temp</stp>
        <tr r="BF90" s="1"/>
      </tp>
      <tp>
        <v>11.89</v>
        <stp/>
        <stp>KAGS FDD12!-GFS</stp>
        <stp>2M Daily Min Temp</stp>
        <tr r="BB90" s="1"/>
      </tp>
      <tp>
        <v>13.39</v>
        <stp/>
        <stp>KAGS FDD11!-GFS</stp>
        <stp>2M Daily Min Temp</stp>
        <tr r="AX90" s="1"/>
      </tp>
      <tp>
        <v>14.93</v>
        <stp/>
        <stp>KAGS FDD10!-GFS</stp>
        <stp>2M Daily Min Temp</stp>
        <tr r="AT90" s="1"/>
      </tp>
      <tp>
        <v>12.6</v>
        <stp/>
        <stp>KAGS FDD16!-GFS</stp>
        <stp>2M Daily Min Temp</stp>
        <tr r="BR90" s="1"/>
      </tp>
      <tp>
        <v>10.47</v>
        <stp/>
        <stp>KAGS FDD15!-GFS</stp>
        <stp>2M Daily Min Temp</stp>
        <tr r="BN90" s="1"/>
      </tp>
      <tp>
        <v>10.51</v>
        <stp/>
        <stp>KAGS FDD14!-GFS</stp>
        <stp>2M Daily Min Temp</stp>
        <tr r="BJ90" s="1"/>
      </tp>
      <tp>
        <v>11.3</v>
        <stp/>
        <stp>KROC FDD10!-GFS</stp>
        <stp>2M Daily Max Temp</stp>
        <tr r="AR41" s="1"/>
      </tp>
      <tp>
        <v>10.59</v>
        <stp/>
        <stp>KROC FDD11!-GFS</stp>
        <stp>2M Daily Max Temp</stp>
        <tr r="AV41" s="1"/>
      </tp>
      <tp>
        <v>12.35</v>
        <stp/>
        <stp>KROC FDD12!-GFS</stp>
        <stp>2M Daily Max Temp</stp>
        <tr r="AZ41" s="1"/>
      </tp>
      <tp>
        <v>13.3</v>
        <stp/>
        <stp>KROC FDD13!-GFS</stp>
        <stp>2M Daily Max Temp</stp>
        <tr r="BD41" s="1"/>
      </tp>
      <tp>
        <v>12.69</v>
        <stp/>
        <stp>KROC FDD14!-GFS</stp>
        <stp>2M Daily Max Temp</stp>
        <tr r="BH41" s="1"/>
      </tp>
      <tp>
        <v>14.34</v>
        <stp/>
        <stp>KROC FDD15!-GFS</stp>
        <stp>2M Daily Max Temp</stp>
        <tr r="BL41" s="1"/>
      </tp>
      <tp>
        <v>14.94</v>
        <stp/>
        <stp>KROC FDD16!-GFS</stp>
        <stp>2M Daily Max Temp</stp>
        <tr r="BP41" s="1"/>
      </tp>
      <tp>
        <v>5.55</v>
        <stp/>
        <stp>KCON FDD11!-GFS</stp>
        <stp>2M Daily Max Temp</stp>
        <tr r="AV64" s="1"/>
      </tp>
      <tp>
        <v>11.05</v>
        <stp/>
        <stp>KCON FDD10!-GFS</stp>
        <stp>2M Daily Max Temp</stp>
        <tr r="AR64" s="1"/>
      </tp>
      <tp>
        <v>12.5</v>
        <stp/>
        <stp>KCON FDD13!-GFS</stp>
        <stp>2M Daily Max Temp</stp>
        <tr r="BD64" s="1"/>
      </tp>
      <tp>
        <v>15.99</v>
        <stp/>
        <stp>KCON FDD12!-GFS</stp>
        <stp>2M Daily Max Temp</stp>
        <tr r="AZ64" s="1"/>
      </tp>
      <tp>
        <v>14.47</v>
        <stp/>
        <stp>KCON FDD15!-GFS</stp>
        <stp>2M Daily Max Temp</stp>
        <tr r="BL64" s="1"/>
      </tp>
      <tp>
        <v>10.72</v>
        <stp/>
        <stp>KCON FDD14!-GFS</stp>
        <stp>2M Daily Max Temp</stp>
        <tr r="BH64" s="1"/>
      </tp>
      <tp>
        <v>15.26</v>
        <stp/>
        <stp>KCON FDD16!-GFS</stp>
        <stp>2M Daily Max Temp</stp>
        <tr r="BP64" s="1"/>
      </tp>
      <tp>
        <v>18.95</v>
        <stp/>
        <stp>KTOL FDD16!-GFS</stp>
        <stp>2M Daily Max Temp</stp>
        <tr r="BP19" s="1"/>
      </tp>
      <tp>
        <v>14.13</v>
        <stp/>
        <stp>KTOL FDD14!-GFS</stp>
        <stp>2M Daily Max Temp</stp>
        <tr r="BH19" s="1"/>
      </tp>
      <tp>
        <v>15.86</v>
        <stp/>
        <stp>KTOL FDD15!-GFS</stp>
        <stp>2M Daily Max Temp</stp>
        <tr r="BL19" s="1"/>
      </tp>
      <tp>
        <v>9.7799999999999994</v>
        <stp/>
        <stp>KTOL FDD12!-GFS</stp>
        <stp>2M Daily Max Temp</stp>
        <tr r="AZ19" s="1"/>
      </tp>
      <tp>
        <v>14.11</v>
        <stp/>
        <stp>KTOL FDD13!-GFS</stp>
        <stp>2M Daily Max Temp</stp>
        <tr r="BD19" s="1"/>
      </tp>
      <tp>
        <v>10.97</v>
        <stp/>
        <stp>KTOL FDD10!-GFS</stp>
        <stp>2M Daily Max Temp</stp>
        <tr r="AR19" s="1"/>
      </tp>
      <tp>
        <v>10.46</v>
        <stp/>
        <stp>KTOL FDD11!-GFS</stp>
        <stp>2M Daily Max Temp</stp>
        <tr r="AV19" s="1"/>
      </tp>
      <tp>
        <v>21.59</v>
        <stp/>
        <stp>KBOI FDD10!-GFS</stp>
        <stp>2M Daily Max Temp</stp>
        <tr r="AR51" s="1"/>
      </tp>
      <tp>
        <v>25.55</v>
        <stp/>
        <stp>KBOI FDD11!-GFS</stp>
        <stp>2M Daily Max Temp</stp>
        <tr r="AV51" s="1"/>
      </tp>
      <tp>
        <v>29.36</v>
        <stp/>
        <stp>KBOI FDD12!-GFS</stp>
        <stp>2M Daily Max Temp</stp>
        <tr r="AZ51" s="1"/>
      </tp>
      <tp>
        <v>29.29</v>
        <stp/>
        <stp>KBOI FDD13!-GFS</stp>
        <stp>2M Daily Max Temp</stp>
        <tr r="BD51" s="1"/>
      </tp>
      <tp>
        <v>20.78</v>
        <stp/>
        <stp>KBOI FDD14!-GFS</stp>
        <stp>2M Daily Max Temp</stp>
        <tr r="BH51" s="1"/>
      </tp>
      <tp>
        <v>13.77</v>
        <stp/>
        <stp>KBOI FDD15!-GFS</stp>
        <stp>2M Daily Max Temp</stp>
        <tr r="BL51" s="1"/>
      </tp>
      <tp>
        <v>13</v>
        <stp/>
        <stp>KBOI FDD16!-GFS</stp>
        <stp>2M Daily Max Temp</stp>
        <tr r="BP51" s="1"/>
      </tp>
      <tp>
        <v>13.73</v>
        <stp/>
        <stp>KFNT FDD14!-GFS</stp>
        <stp>2M Daily Max Temp</stp>
        <tr r="BH16" s="1"/>
      </tp>
      <tp>
        <v>15.31</v>
        <stp/>
        <stp>KFNT FDD15!-GFS</stp>
        <stp>2M Daily Max Temp</stp>
        <tr r="BL16" s="1"/>
      </tp>
      <tp>
        <v>16.62</v>
        <stp/>
        <stp>KFNT FDD16!-GFS</stp>
        <stp>2M Daily Max Temp</stp>
        <tr r="BP16" s="1"/>
      </tp>
      <tp>
        <v>5.95</v>
        <stp/>
        <stp>KFNT FDD10!-GFS</stp>
        <stp>2M Daily Max Temp</stp>
        <tr r="AR16" s="1"/>
      </tp>
      <tp>
        <v>10.44</v>
        <stp/>
        <stp>KFNT FDD11!-GFS</stp>
        <stp>2M Daily Max Temp</stp>
        <tr r="AV16" s="1"/>
      </tp>
      <tp>
        <v>9.42</v>
        <stp/>
        <stp>KFNT FDD12!-GFS</stp>
        <stp>2M Daily Max Temp</stp>
        <tr r="AZ16" s="1"/>
      </tp>
      <tp>
        <v>12.75</v>
        <stp/>
        <stp>KFNT FDD13!-GFS</stp>
        <stp>2M Daily Max Temp</stp>
        <tr r="BD16" s="1"/>
      </tp>
      <tp t="s">
        <v/>
        <stp/>
        <stp>KMCN FDD16!-GFS</stp>
        <stp>2m Daily Avg Temp 12 hr Change</stp>
        <tr r="BS91" s="1"/>
      </tp>
      <tp>
        <v>-0.76</v>
        <stp/>
        <stp>KJAN FDD11!-GFS</stp>
        <stp>2m Daily Avg Temp 12 hr Change</stp>
        <tr r="AY31" s="1"/>
      </tp>
      <tp>
        <v>-0.42</v>
        <stp/>
        <stp>KJAN FDD10!-GFS</stp>
        <stp>2m Daily Avg Temp 12 hr Change</stp>
        <tr r="AU31" s="1"/>
      </tp>
      <tp t="s">
        <v/>
        <stp/>
        <stp>KLAN FDD16!-GFS</stp>
        <stp>2m Daily Avg Temp 12 hr Change</stp>
        <tr r="BS18" s="1"/>
      </tp>
      <tp>
        <v>-0.26</v>
        <stp/>
        <stp>KMCN FDD14!-GFS</stp>
        <stp>2m Daily Avg Temp 12 hr Change</stp>
        <tr r="BK91" s="1"/>
      </tp>
      <tp>
        <v>-1.92</v>
        <stp/>
        <stp>KJAN FDD13!-GFS</stp>
        <stp>2m Daily Avg Temp 12 hr Change</stp>
        <tr r="BG31" s="1"/>
      </tp>
      <tp>
        <v>-2.17</v>
        <stp/>
        <stp>KLAN FDD15!-GFS</stp>
        <stp>2m Daily Avg Temp 12 hr Change</stp>
        <tr r="BO18" s="1"/>
      </tp>
      <tp>
        <v>-0.54</v>
        <stp/>
        <stp>KMCN FDD15!-GFS</stp>
        <stp>2m Daily Avg Temp 12 hr Change</stp>
        <tr r="BO91" s="1"/>
      </tp>
      <tp>
        <v>-1.76</v>
        <stp/>
        <stp>KJAN FDD12!-GFS</stp>
        <stp>2m Daily Avg Temp 12 hr Change</stp>
        <tr r="BC31" s="1"/>
      </tp>
      <tp>
        <v>-0.82</v>
        <stp/>
        <stp>KLAN FDD14!-GFS</stp>
        <stp>2m Daily Avg Temp 12 hr Change</stp>
        <tr r="BK18" s="1"/>
      </tp>
      <tp>
        <v>-1.35</v>
        <stp/>
        <stp>KMCN FDD12!-GFS</stp>
        <stp>2m Daily Avg Temp 12 hr Change</stp>
        <tr r="BC91" s="1"/>
      </tp>
      <tp>
        <v>-1.42</v>
        <stp/>
        <stp>KJAN FDD15!-GFS</stp>
        <stp>2m Daily Avg Temp 12 hr Change</stp>
        <tr r="BO31" s="1"/>
      </tp>
      <tp>
        <v>0.48</v>
        <stp/>
        <stp>KLAN FDD13!-GFS</stp>
        <stp>2m Daily Avg Temp 12 hr Change</stp>
        <tr r="BG18" s="1"/>
      </tp>
      <tp>
        <v>0</v>
        <stp/>
        <stp>KMCN FDD13!-GFS</stp>
        <stp>2m Daily Avg Temp 12 hr Change</stp>
        <tr r="BG91" s="1"/>
      </tp>
      <tp>
        <v>-3.18</v>
        <stp/>
        <stp>KJAN FDD14!-GFS</stp>
        <stp>2m Daily Avg Temp 12 hr Change</stp>
        <tr r="BK31" s="1"/>
      </tp>
      <tp>
        <v>0.7</v>
        <stp/>
        <stp>KLAN FDD12!-GFS</stp>
        <stp>2m Daily Avg Temp 12 hr Change</stp>
        <tr r="BC18" s="1"/>
      </tp>
      <tp>
        <v>-0.88</v>
        <stp/>
        <stp>KMCN FDD10!-GFS</stp>
        <stp>2m Daily Avg Temp 12 hr Change</stp>
        <tr r="AU91" s="1"/>
      </tp>
      <tp>
        <v>0.54</v>
        <stp/>
        <stp>KLAN FDD11!-GFS</stp>
        <stp>2m Daily Avg Temp 12 hr Change</stp>
        <tr r="AY18" s="1"/>
      </tp>
      <tp>
        <v>-0.1</v>
        <stp/>
        <stp>KMCN FDD11!-GFS</stp>
        <stp>2m Daily Avg Temp 12 hr Change</stp>
        <tr r="AY91" s="1"/>
      </tp>
      <tp t="s">
        <v/>
        <stp/>
        <stp>KJAN FDD16!-GFS</stp>
        <stp>2m Daily Avg Temp 12 hr Change</stp>
        <tr r="BS31" s="1"/>
      </tp>
      <tp>
        <v>-0.43</v>
        <stp/>
        <stp>KLAN FDD10!-GFS</stp>
        <stp>2m Daily Avg Temp 12 hr Change</stp>
        <tr r="AU18" s="1"/>
      </tp>
      <tp>
        <v>1.7</v>
        <stp/>
        <stp>KCON FDD10!-GFS</stp>
        <stp>2m Daily Avg Temp 12 hr Change</stp>
        <tr r="AU64" s="1"/>
      </tp>
      <tp>
        <v>-1.64</v>
        <stp/>
        <stp>KCON FDD11!-GFS</stp>
        <stp>2m Daily Avg Temp 12 hr Change</stp>
        <tr r="AY64" s="1"/>
      </tp>
      <tp t="s">
        <v/>
        <stp/>
        <stp>KDEN FDD16!-GFS</stp>
        <stp>2m Daily Avg Temp 12 hr Change</stp>
        <tr r="BS49" s="1"/>
      </tp>
      <tp>
        <v>1.34</v>
        <stp/>
        <stp>KCON FDD12!-GFS</stp>
        <stp>2m Daily Avg Temp 12 hr Change</stp>
        <tr r="BC64" s="1"/>
      </tp>
      <tp>
        <v>7.36</v>
        <stp/>
        <stp>KDEN FDD15!-GFS</stp>
        <stp>2m Daily Avg Temp 12 hr Change</stp>
        <tr r="BO49" s="1"/>
      </tp>
      <tp>
        <v>-0.88</v>
        <stp/>
        <stp>KCON FDD13!-GFS</stp>
        <stp>2m Daily Avg Temp 12 hr Change</stp>
        <tr r="BG64" s="1"/>
      </tp>
      <tp>
        <v>11.15</v>
        <stp/>
        <stp>KDEN FDD14!-GFS</stp>
        <stp>2m Daily Avg Temp 12 hr Change</stp>
        <tr r="BK49" s="1"/>
      </tp>
      <tp>
        <v>-3.91</v>
        <stp/>
        <stp>KCON FDD14!-GFS</stp>
        <stp>2m Daily Avg Temp 12 hr Change</stp>
        <tr r="BK64" s="1"/>
      </tp>
      <tp>
        <v>4.5199999999999996</v>
        <stp/>
        <stp>KDEN FDD13!-GFS</stp>
        <stp>2m Daily Avg Temp 12 hr Change</stp>
        <tr r="BG49" s="1"/>
      </tp>
      <tp>
        <v>-5.38</v>
        <stp/>
        <stp>KCON FDD15!-GFS</stp>
        <stp>2m Daily Avg Temp 12 hr Change</stp>
        <tr r="BO64" s="1"/>
      </tp>
      <tp>
        <v>-8.59</v>
        <stp/>
        <stp>KDEN FDD12!-GFS</stp>
        <stp>2m Daily Avg Temp 12 hr Change</stp>
        <tr r="BC49" s="1"/>
      </tp>
      <tp t="s">
        <v/>
        <stp/>
        <stp>KCON FDD16!-GFS</stp>
        <stp>2m Daily Avg Temp 12 hr Change</stp>
        <tr r="BS64" s="1"/>
      </tp>
      <tp>
        <v>-3.56</v>
        <stp/>
        <stp>KDEN FDD11!-GFS</stp>
        <stp>2m Daily Avg Temp 12 hr Change</stp>
        <tr r="AY49" s="1"/>
      </tp>
      <tp>
        <v>10.66</v>
        <stp/>
        <stp>KNYC FDD10!-GFS</stp>
        <stp>2M Daily Avg Temp</stp>
        <tr r="AS39" s="1"/>
      </tp>
      <tp>
        <v>9.98</v>
        <stp/>
        <stp>KNYC FDD11!-GFS</stp>
        <stp>2M Daily Avg Temp</stp>
        <tr r="AW39" s="1"/>
      </tp>
      <tp>
        <v>11.55</v>
        <stp/>
        <stp>KNYC FDD12!-GFS</stp>
        <stp>2M Daily Avg Temp</stp>
        <tr r="BA39" s="1"/>
      </tp>
      <tp>
        <v>13.12</v>
        <stp/>
        <stp>KNYC FDD13!-GFS</stp>
        <stp>2M Daily Avg Temp</stp>
        <tr r="BE39" s="1"/>
      </tp>
      <tp>
        <v>14.72</v>
        <stp/>
        <stp>KNYC FDD14!-GFS</stp>
        <stp>2M Daily Avg Temp</stp>
        <tr r="BI39" s="1"/>
      </tp>
      <tp>
        <v>14.32</v>
        <stp/>
        <stp>KNYC FDD15!-GFS</stp>
        <stp>2M Daily Avg Temp</stp>
        <tr r="BM39" s="1"/>
      </tp>
      <tp>
        <v>15.48</v>
        <stp/>
        <stp>KNYC FDD16!-GFS</stp>
        <stp>2M Daily Avg Temp</stp>
        <tr r="BQ39" s="1"/>
      </tp>
      <tp>
        <v>-0.17</v>
        <stp/>
        <stp>KDEN FDD10!-GFS</stp>
        <stp>2m Daily Avg Temp 12 hr Change</stp>
        <tr r="AU49" s="1"/>
      </tp>
      <tp>
        <v>1.1000000000000001</v>
        <stp/>
        <stp>KSAN FDD10!-GFS</stp>
        <stp>2m Daily Avg Temp 12 hr Change</stp>
        <tr r="AU75" s="1"/>
      </tp>
      <tp>
        <v>0.8</v>
        <stp/>
        <stp>KSAN FDD11!-GFS</stp>
        <stp>2m Daily Avg Temp 12 hr Change</stp>
        <tr r="AY75" s="1"/>
      </tp>
      <tp t="s">
        <v/>
        <stp/>
        <stp>KTTN FDD16!-GFS</stp>
        <stp>2m Daily Avg Temp 12 hr Change</stp>
        <tr r="BS38" s="1"/>
      </tp>
      <tp>
        <v>0.68</v>
        <stp/>
        <stp>KSAN FDD12!-GFS</stp>
        <stp>2m Daily Avg Temp 12 hr Change</stp>
        <tr r="BC75" s="1"/>
      </tp>
      <tp>
        <v>-2.84</v>
        <stp/>
        <stp>KTTN FDD15!-GFS</stp>
        <stp>2m Daily Avg Temp 12 hr Change</stp>
        <tr r="BO38" s="1"/>
      </tp>
      <tp>
        <v>-2.09</v>
        <stp/>
        <stp>KSAN FDD13!-GFS</stp>
        <stp>2m Daily Avg Temp 12 hr Change</stp>
        <tr r="BG75" s="1"/>
      </tp>
      <tp>
        <v>-7.0000000000000007E-2</v>
        <stp/>
        <stp>KTTN FDD14!-GFS</stp>
        <stp>2m Daily Avg Temp 12 hr Change</stp>
        <tr r="BK38" s="1"/>
      </tp>
      <tp>
        <v>-5.84</v>
        <stp/>
        <stp>KSAN FDD14!-GFS</stp>
        <stp>2m Daily Avg Temp 12 hr Change</stp>
        <tr r="BK75" s="1"/>
      </tp>
      <tp>
        <v>1.19</v>
        <stp/>
        <stp>KTTN FDD13!-GFS</stp>
        <stp>2m Daily Avg Temp 12 hr Change</stp>
        <tr r="BG38" s="1"/>
      </tp>
      <tp>
        <v>-3.94</v>
        <stp/>
        <stp>KSAN FDD15!-GFS</stp>
        <stp>2m Daily Avg Temp 12 hr Change</stp>
        <tr r="BO75" s="1"/>
      </tp>
      <tp>
        <v>1.2</v>
        <stp/>
        <stp>KTTN FDD12!-GFS</stp>
        <stp>2m Daily Avg Temp 12 hr Change</stp>
        <tr r="BC38" s="1"/>
      </tp>
      <tp t="s">
        <v/>
        <stp/>
        <stp>KSAN FDD16!-GFS</stp>
        <stp>2m Daily Avg Temp 12 hr Change</stp>
        <tr r="BS75" s="1"/>
      </tp>
      <tp>
        <v>0.16</v>
        <stp/>
        <stp>KTTN FDD11!-GFS</stp>
        <stp>2m Daily Avg Temp 12 hr Change</stp>
        <tr r="AY38" s="1"/>
      </tp>
      <tp>
        <v>-3.9</v>
        <stp/>
        <stp>KTTN FDD10!-GFS</stp>
        <stp>2m Daily Avg Temp 12 hr Change</stp>
        <tr r="AU38" s="1"/>
      </tp>
      <tp>
        <v>17.420000000000002</v>
        <stp/>
        <stp>KBFL FDD10!-GFS</stp>
        <stp>2M Daily Min Temp</stp>
        <tr r="AT77" s="1"/>
      </tp>
      <tp>
        <v>20.36</v>
        <stp/>
        <stp>KBFL FDD11!-GFS</stp>
        <stp>2M Daily Min Temp</stp>
        <tr r="AX77" s="1"/>
      </tp>
      <tp>
        <v>19.940000000000001</v>
        <stp/>
        <stp>KBFL FDD12!-GFS</stp>
        <stp>2M Daily Min Temp</stp>
        <tr r="BB77" s="1"/>
      </tp>
      <tp>
        <v>18.02</v>
        <stp/>
        <stp>KBFL FDD13!-GFS</stp>
        <stp>2M Daily Min Temp</stp>
        <tr r="BF77" s="1"/>
      </tp>
      <tp>
        <v>15.54</v>
        <stp/>
        <stp>KBFL FDD14!-GFS</stp>
        <stp>2M Daily Min Temp</stp>
        <tr r="BJ77" s="1"/>
      </tp>
      <tp>
        <v>14.97</v>
        <stp/>
        <stp>KBFL FDD15!-GFS</stp>
        <stp>2M Daily Min Temp</stp>
        <tr r="BN77" s="1"/>
      </tp>
      <tp>
        <v>15.12</v>
        <stp/>
        <stp>KBFL FDD16!-GFS</stp>
        <stp>2M Daily Min Temp</stp>
        <tr r="BR77" s="1"/>
      </tp>
      <tp>
        <v>14.61</v>
        <stp/>
        <stp>KSFO FDD11!-GFS</stp>
        <stp>2M Daily Min Temp</stp>
        <tr r="AX71" s="1"/>
      </tp>
      <tp>
        <v>16.14</v>
        <stp/>
        <stp>KSFO FDD10!-GFS</stp>
        <stp>2M Daily Min Temp</stp>
        <tr r="AT71" s="1"/>
      </tp>
      <tp>
        <v>11.88</v>
        <stp/>
        <stp>KSFO FDD13!-GFS</stp>
        <stp>2M Daily Min Temp</stp>
        <tr r="BF71" s="1"/>
      </tp>
      <tp>
        <v>12.84</v>
        <stp/>
        <stp>KSFO FDD12!-GFS</stp>
        <stp>2M Daily Min Temp</stp>
        <tr r="BB71" s="1"/>
      </tp>
      <tp>
        <v>11.18</v>
        <stp/>
        <stp>KSFO FDD15!-GFS</stp>
        <stp>2M Daily Min Temp</stp>
        <tr r="BN71" s="1"/>
      </tp>
      <tp>
        <v>10.82</v>
        <stp/>
        <stp>KSFO FDD14!-GFS</stp>
        <stp>2M Daily Min Temp</stp>
        <tr r="BJ71" s="1"/>
      </tp>
      <tp>
        <v>11.43</v>
        <stp/>
        <stp>KSFO FDD16!-GFS</stp>
        <stp>2M Daily Min Temp</stp>
        <tr r="BR71" s="1"/>
      </tp>
      <tp>
        <v>14.39</v>
        <stp/>
        <stp>KIND FDD13!-GFS</stp>
        <stp>2M Daily Max Temp</stp>
        <tr r="BD13" s="1"/>
      </tp>
      <tp>
        <v>10.79</v>
        <stp/>
        <stp>KIND FDD12!-GFS</stp>
        <stp>2M Daily Max Temp</stp>
        <tr r="AZ13" s="1"/>
      </tp>
      <tp>
        <v>10.38</v>
        <stp/>
        <stp>KIND FDD11!-GFS</stp>
        <stp>2M Daily Max Temp</stp>
        <tr r="AV13" s="1"/>
      </tp>
      <tp>
        <v>16.559999999999999</v>
        <stp/>
        <stp>KIND FDD10!-GFS</stp>
        <stp>2M Daily Max Temp</stp>
        <tr r="AR13" s="1"/>
      </tp>
      <tp>
        <v>23.81</v>
        <stp/>
        <stp>KIND FDD16!-GFS</stp>
        <stp>2M Daily Max Temp</stp>
        <tr r="BP13" s="1"/>
      </tp>
      <tp>
        <v>18.940000000000001</v>
        <stp/>
        <stp>KIND FDD15!-GFS</stp>
        <stp>2M Daily Max Temp</stp>
        <tr r="BL13" s="1"/>
      </tp>
      <tp>
        <v>16.829999999999998</v>
        <stp/>
        <stp>KIND FDD14!-GFS</stp>
        <stp>2M Daily Max Temp</stp>
        <tr r="BH13" s="1"/>
      </tp>
      <tp>
        <v>21.69</v>
        <stp/>
        <stp>KBNA FDD10!-GFS</stp>
        <stp>2M Daily Max Temp</stp>
        <tr r="AR32" s="1"/>
      </tp>
      <tp>
        <v>20.95</v>
        <stp/>
        <stp>KDFW FDD16!-GFS</stp>
        <stp>2M Daily Min Temp</stp>
        <tr r="BR120" s="1"/>
      </tp>
      <tp>
        <v>17.100000000000001</v>
        <stp/>
        <stp>KBNA FDD11!-GFS</stp>
        <stp>2M Daily Max Temp</stp>
        <tr r="AV32" s="1"/>
      </tp>
      <tp>
        <v>15.11</v>
        <stp/>
        <stp>KBNA FDD12!-GFS</stp>
        <stp>2M Daily Max Temp</stp>
        <tr r="AZ32" s="1"/>
      </tp>
      <tp>
        <v>17.25</v>
        <stp/>
        <stp>KDFW FDD14!-GFS</stp>
        <stp>2M Daily Min Temp</stp>
        <tr r="BJ120" s="1"/>
      </tp>
      <tp>
        <v>16.3</v>
        <stp/>
        <stp>KBNA FDD13!-GFS</stp>
        <stp>2M Daily Max Temp</stp>
        <tr r="BD32" s="1"/>
      </tp>
      <tp>
        <v>19.86</v>
        <stp/>
        <stp>KDFW FDD15!-GFS</stp>
        <stp>2M Daily Min Temp</stp>
        <tr r="BN120" s="1"/>
      </tp>
      <tp>
        <v>18.79</v>
        <stp/>
        <stp>KBNA FDD14!-GFS</stp>
        <stp>2M Daily Max Temp</stp>
        <tr r="BH32" s="1"/>
      </tp>
      <tp>
        <v>13.72</v>
        <stp/>
        <stp>KDFW FDD12!-GFS</stp>
        <stp>2M Daily Min Temp</stp>
        <tr r="BB120" s="1"/>
      </tp>
      <tp>
        <v>22.04</v>
        <stp/>
        <stp>KBNA FDD15!-GFS</stp>
        <stp>2M Daily Max Temp</stp>
        <tr r="BL32" s="1"/>
      </tp>
      <tp>
        <v>13.76</v>
        <stp/>
        <stp>KDFW FDD13!-GFS</stp>
        <stp>2M Daily Min Temp</stp>
        <tr r="BF120" s="1"/>
      </tp>
      <tp>
        <v>27.6</v>
        <stp/>
        <stp>KBNA FDD16!-GFS</stp>
        <stp>2M Daily Max Temp</stp>
        <tr r="BP32" s="1"/>
      </tp>
      <tp>
        <v>16.47</v>
        <stp/>
        <stp>KDFW FDD10!-GFS</stp>
        <stp>2M Daily Min Temp</stp>
        <tr r="AT120" s="1"/>
      </tp>
      <tp>
        <v>16.71</v>
        <stp/>
        <stp>KDFW FDD11!-GFS</stp>
        <stp>2M Daily Min Temp</stp>
        <tr r="AX120" s="1"/>
      </tp>
      <tp>
        <v>25.13</v>
        <stp/>
        <stp>KRNO FDD10!-GFS</stp>
        <stp>2M Daily Max Temp</stp>
        <tr r="AR54" s="1"/>
      </tp>
      <tp>
        <v>26.64</v>
        <stp/>
        <stp>KRNO FDD11!-GFS</stp>
        <stp>2M Daily Max Temp</stp>
        <tr r="AV54" s="1"/>
      </tp>
      <tp>
        <v>26.47</v>
        <stp/>
        <stp>KRNO FDD12!-GFS</stp>
        <stp>2M Daily Max Temp</stp>
        <tr r="AZ54" s="1"/>
      </tp>
      <tp>
        <v>25.05</v>
        <stp/>
        <stp>KRNO FDD13!-GFS</stp>
        <stp>2M Daily Max Temp</stp>
        <tr r="BD54" s="1"/>
      </tp>
      <tp>
        <v>19.04</v>
        <stp/>
        <stp>KRNO FDD14!-GFS</stp>
        <stp>2M Daily Max Temp</stp>
        <tr r="BH54" s="1"/>
      </tp>
      <tp>
        <v>18.86</v>
        <stp/>
        <stp>KRNO FDD15!-GFS</stp>
        <stp>2M Daily Max Temp</stp>
        <tr r="BL54" s="1"/>
      </tp>
      <tp>
        <v>16.579999999999998</v>
        <stp/>
        <stp>KRNO FDD16!-GFS</stp>
        <stp>2M Daily Max Temp</stp>
        <tr r="BP54" s="1"/>
      </tp>
      <tp>
        <v>11.34</v>
        <stp/>
        <stp>KTYS FDD12!-GFS</stp>
        <stp>2M Daily Avg Temp</stp>
        <tr r="BA34" s="1"/>
      </tp>
      <tp>
        <v>10.26</v>
        <stp/>
        <stp>KTYS FDD13!-GFS</stp>
        <stp>2M Daily Avg Temp</stp>
        <tr r="BE34" s="1"/>
      </tp>
      <tp>
        <v>13.86</v>
        <stp/>
        <stp>KTYS FDD10!-GFS</stp>
        <stp>2M Daily Avg Temp</stp>
        <tr r="AS34" s="1"/>
      </tp>
      <tp>
        <v>13.13</v>
        <stp/>
        <stp>KTYS FDD11!-GFS</stp>
        <stp>2M Daily Avg Temp</stp>
        <tr r="AW34" s="1"/>
      </tp>
      <tp>
        <v>17.2</v>
        <stp/>
        <stp>KTYS FDD16!-GFS</stp>
        <stp>2M Daily Avg Temp</stp>
        <tr r="BQ34" s="1"/>
      </tp>
      <tp>
        <v>10.36</v>
        <stp/>
        <stp>KTYS FDD14!-GFS</stp>
        <stp>2M Daily Avg Temp</stp>
        <tr r="BI34" s="1"/>
      </tp>
      <tp>
        <v>13.41</v>
        <stp/>
        <stp>KTYS FDD15!-GFS</stp>
        <stp>2M Daily Avg Temp</stp>
        <tr r="BM34" s="1"/>
      </tp>
      <tp>
        <v>26.25</v>
        <stp/>
        <stp>KLNK FDD16!-GFS</stp>
        <stp>2M Daily Max Temp</stp>
        <tr r="BP108" s="1"/>
      </tp>
      <tp>
        <v>19.8</v>
        <stp/>
        <stp>KLNK FDD14!-GFS</stp>
        <stp>2M Daily Max Temp</stp>
        <tr r="BH108" s="1"/>
      </tp>
      <tp>
        <v>25.12</v>
        <stp/>
        <stp>KLNK FDD15!-GFS</stp>
        <stp>2M Daily Max Temp</stp>
        <tr r="BL108" s="1"/>
      </tp>
      <tp>
        <v>15.93</v>
        <stp/>
        <stp>KLNK FDD12!-GFS</stp>
        <stp>2M Daily Max Temp</stp>
        <tr r="AZ108" s="1"/>
      </tp>
      <tp>
        <v>16.559999999999999</v>
        <stp/>
        <stp>KLNK FDD13!-GFS</stp>
        <stp>2M Daily Max Temp</stp>
        <tr r="BD108" s="1"/>
      </tp>
      <tp>
        <v>18.11</v>
        <stp/>
        <stp>KLNK FDD10!-GFS</stp>
        <stp>2M Daily Max Temp</stp>
        <tr r="AR108" s="1"/>
      </tp>
      <tp>
        <v>10.45</v>
        <stp/>
        <stp>KLNK FDD11!-GFS</stp>
        <stp>2M Daily Max Temp</stp>
        <tr r="AV108" s="1"/>
      </tp>
      <tp>
        <v>9.2200000000000006</v>
        <stp/>
        <stp>KSEA FDD11!-GFS</stp>
        <stp>2M Daily Min Temp</stp>
        <tr r="AX80" s="1"/>
      </tp>
      <tp>
        <v>8.17</v>
        <stp/>
        <stp>KSEA FDD10!-GFS</stp>
        <stp>2M Daily Min Temp</stp>
        <tr r="AT80" s="1"/>
      </tp>
      <tp>
        <v>8.24</v>
        <stp/>
        <stp>KSEA FDD13!-GFS</stp>
        <stp>2M Daily Min Temp</stp>
        <tr r="BF80" s="1"/>
      </tp>
      <tp>
        <v>13.26</v>
        <stp/>
        <stp>KSEA FDD12!-GFS</stp>
        <stp>2M Daily Min Temp</stp>
        <tr r="BB80" s="1"/>
      </tp>
      <tp>
        <v>5.67</v>
        <stp/>
        <stp>KSEA FDD15!-GFS</stp>
        <stp>2M Daily Min Temp</stp>
        <tr r="BN80" s="1"/>
      </tp>
      <tp>
        <v>6.46</v>
        <stp/>
        <stp>KSEA FDD14!-GFS</stp>
        <stp>2M Daily Min Temp</stp>
        <tr r="BJ80" s="1"/>
      </tp>
      <tp>
        <v>4.41</v>
        <stp/>
        <stp>KSEA FDD16!-GFS</stp>
        <stp>2M Daily Min Temp</stp>
        <tr r="BR80" s="1"/>
      </tp>
      <tp t="s">
        <v/>
        <stp/>
        <stp>KMGM FDD16!-GFS</stp>
        <stp>2m Daily Avg Temp 12 hr Change</stp>
        <tr r="BS27" s="1"/>
      </tp>
      <tp t="s">
        <v/>
        <stp/>
        <stp>KMEM FDD16!-GFS</stp>
        <stp>2m Daily Avg Temp 12 hr Change</stp>
        <tr r="BS33" s="1"/>
      </tp>
      <tp>
        <v>-1.9</v>
        <stp/>
        <stp>KMGM FDD14!-GFS</stp>
        <stp>2m Daily Avg Temp 12 hr Change</stp>
        <tr r="BK27" s="1"/>
      </tp>
      <tp>
        <v>-2.02</v>
        <stp/>
        <stp>KMEM FDD14!-GFS</stp>
        <stp>2m Daily Avg Temp 12 hr Change</stp>
        <tr r="BK33" s="1"/>
      </tp>
      <tp>
        <v>-2.36</v>
        <stp/>
        <stp>KMGM FDD15!-GFS</stp>
        <stp>2m Daily Avg Temp 12 hr Change</stp>
        <tr r="BO27" s="1"/>
      </tp>
      <tp>
        <v>-2.06</v>
        <stp/>
        <stp>KMEM FDD15!-GFS</stp>
        <stp>2m Daily Avg Temp 12 hr Change</stp>
        <tr r="BO33" s="1"/>
      </tp>
      <tp>
        <v>-2.44</v>
        <stp/>
        <stp>KMGM FDD12!-GFS</stp>
        <stp>2m Daily Avg Temp 12 hr Change</stp>
        <tr r="BC27" s="1"/>
      </tp>
      <tp>
        <v>-1</v>
        <stp/>
        <stp>KMEM FDD12!-GFS</stp>
        <stp>2m Daily Avg Temp 12 hr Change</stp>
        <tr r="BC33" s="1"/>
      </tp>
      <tp>
        <v>-0.48</v>
        <stp/>
        <stp>KMGM FDD13!-GFS</stp>
        <stp>2m Daily Avg Temp 12 hr Change</stp>
        <tr r="BG27" s="1"/>
      </tp>
      <tp>
        <v>0.32</v>
        <stp/>
        <stp>KMEM FDD13!-GFS</stp>
        <stp>2m Daily Avg Temp 12 hr Change</stp>
        <tr r="BG33" s="1"/>
      </tp>
      <tp>
        <v>-0.6</v>
        <stp/>
        <stp>KMGM FDD10!-GFS</stp>
        <stp>2m Daily Avg Temp 12 hr Change</stp>
        <tr r="AU27" s="1"/>
      </tp>
      <tp>
        <v>0.98</v>
        <stp/>
        <stp>KMEM FDD10!-GFS</stp>
        <stp>2m Daily Avg Temp 12 hr Change</stp>
        <tr r="AU33" s="1"/>
      </tp>
      <tp>
        <v>-1</v>
        <stp/>
        <stp>KMGM FDD11!-GFS</stp>
        <stp>2m Daily Avg Temp 12 hr Change</stp>
        <tr r="AY27" s="1"/>
      </tp>
      <tp>
        <v>-0.44</v>
        <stp/>
        <stp>KMEM FDD11!-GFS</stp>
        <stp>2m Daily Avg Temp 12 hr Change</stp>
        <tr r="AY33" s="1"/>
      </tp>
      <tp>
        <v>0.59</v>
        <stp/>
        <stp>KBHM FDD11!-GFS</stp>
        <stp>2m Daily Avg Temp 12 hr Change</stp>
        <tr r="AY26" s="1"/>
      </tp>
      <tp>
        <v>0.72</v>
        <stp/>
        <stp>KBHM FDD10!-GFS</stp>
        <stp>2m Daily Avg Temp 12 hr Change</stp>
        <tr r="AU26" s="1"/>
      </tp>
      <tp t="s">
        <v/>
        <stp/>
        <stp>KDSM FDD16!-GFS</stp>
        <stp>2m Daily Avg Temp 12 hr Change</stp>
        <tr r="BS103" s="1"/>
      </tp>
      <tp>
        <v>-0.62</v>
        <stp/>
        <stp>KBHM FDD13!-GFS</stp>
        <stp>2m Daily Avg Temp 12 hr Change</stp>
        <tr r="BG26" s="1"/>
      </tp>
      <tp>
        <v>1.37</v>
        <stp/>
        <stp>KDSM FDD15!-GFS</stp>
        <stp>2m Daily Avg Temp 12 hr Change</stp>
        <tr r="BO103" s="1"/>
      </tp>
      <tp>
        <v>-0.57999999999999996</v>
        <stp/>
        <stp>KBHM FDD12!-GFS</stp>
        <stp>2m Daily Avg Temp 12 hr Change</stp>
        <tr r="BC26" s="1"/>
      </tp>
      <tp>
        <v>1.8</v>
        <stp/>
        <stp>KDSM FDD14!-GFS</stp>
        <stp>2m Daily Avg Temp 12 hr Change</stp>
        <tr r="BK103" s="1"/>
      </tp>
      <tp>
        <v>-0.74</v>
        <stp/>
        <stp>KBHM FDD15!-GFS</stp>
        <stp>2m Daily Avg Temp 12 hr Change</stp>
        <tr r="BO26" s="1"/>
      </tp>
      <tp>
        <v>2.7</v>
        <stp/>
        <stp>KDSM FDD13!-GFS</stp>
        <stp>2m Daily Avg Temp 12 hr Change</stp>
        <tr r="BG103" s="1"/>
      </tp>
      <tp>
        <v>-2.62</v>
        <stp/>
        <stp>KBHM FDD14!-GFS</stp>
        <stp>2m Daily Avg Temp 12 hr Change</stp>
        <tr r="BK26" s="1"/>
      </tp>
      <tp>
        <v>1.25</v>
        <stp/>
        <stp>KDSM FDD12!-GFS</stp>
        <stp>2m Daily Avg Temp 12 hr Change</stp>
        <tr r="BC103" s="1"/>
      </tp>
      <tp>
        <v>0.06</v>
        <stp/>
        <stp>KDSM FDD11!-GFS</stp>
        <stp>2m Daily Avg Temp 12 hr Change</stp>
        <tr r="AY103" s="1"/>
      </tp>
      <tp t="s">
        <v/>
        <stp/>
        <stp>KBHM FDD16!-GFS</stp>
        <stp>2m Daily Avg Temp 12 hr Change</stp>
        <tr r="BS26" s="1"/>
      </tp>
      <tp>
        <v>3.69</v>
        <stp/>
        <stp>KDSM FDD10!-GFS</stp>
        <stp>2m Daily Avg Temp 12 hr Change</stp>
        <tr r="AU103" s="1"/>
      </tp>
      <tp>
        <v>-1.1399999999999999</v>
        <stp/>
        <stp>KPWM FDD13!-GFS</stp>
        <stp>2m Daily Avg Temp 12 hr Change</stp>
        <tr r="BG61" s="1"/>
      </tp>
      <tp>
        <v>0.49</v>
        <stp/>
        <stp>KPWM FDD12!-GFS</stp>
        <stp>2m Daily Avg Temp 12 hr Change</stp>
        <tr r="BC61" s="1"/>
      </tp>
      <tp>
        <v>-0.68</v>
        <stp/>
        <stp>KPWM FDD11!-GFS</stp>
        <stp>2m Daily Avg Temp 12 hr Change</stp>
        <tr r="AY61" s="1"/>
      </tp>
      <tp>
        <v>0.4</v>
        <stp/>
        <stp>KPWM FDD10!-GFS</stp>
        <stp>2m Daily Avg Temp 12 hr Change</stp>
        <tr r="AU61" s="1"/>
      </tp>
      <tp t="s">
        <v/>
        <stp/>
        <stp>KPWM FDD16!-GFS</stp>
        <stp>2m Daily Avg Temp 12 hr Change</stp>
        <tr r="BS61" s="1"/>
      </tp>
      <tp>
        <v>-5.22</v>
        <stp/>
        <stp>KPWM FDD15!-GFS</stp>
        <stp>2m Daily Avg Temp 12 hr Change</stp>
        <tr r="BO61" s="1"/>
      </tp>
      <tp>
        <v>-5.42</v>
        <stp/>
        <stp>KPWM FDD14!-GFS</stp>
        <stp>2m Daily Avg Temp 12 hr Change</stp>
        <tr r="BK61" s="1"/>
      </tp>
      <tp>
        <v>17.29</v>
        <stp/>
        <stp>KMEM FDD16!-GFS</stp>
        <stp>2M Daily Min Temp</stp>
        <tr r="BR33" s="1"/>
      </tp>
      <tp>
        <v>10.75</v>
        <stp/>
        <stp>KMEM FDD15!-GFS</stp>
        <stp>2M Daily Min Temp</stp>
        <tr r="BN33" s="1"/>
      </tp>
      <tp>
        <v>9.24</v>
        <stp/>
        <stp>KMEM FDD14!-GFS</stp>
        <stp>2M Daily Min Temp</stp>
        <tr r="BJ33" s="1"/>
      </tp>
      <tp>
        <v>7.9</v>
        <stp/>
        <stp>KMEM FDD13!-GFS</stp>
        <stp>2M Daily Min Temp</stp>
        <tr r="BF33" s="1"/>
      </tp>
      <tp>
        <v>7.15</v>
        <stp/>
        <stp>KMEM FDD12!-GFS</stp>
        <stp>2M Daily Min Temp</stp>
        <tr r="BB33" s="1"/>
      </tp>
      <tp>
        <v>10.6</v>
        <stp/>
        <stp>KMEM FDD11!-GFS</stp>
        <stp>2M Daily Min Temp</stp>
        <tr r="AX33" s="1"/>
      </tp>
      <tp>
        <v>12.75</v>
        <stp/>
        <stp>KMEM FDD10!-GFS</stp>
        <stp>2M Daily Min Temp</stp>
        <tr r="AT33" s="1"/>
      </tp>
      <tp>
        <v>25.96</v>
        <stp/>
        <stp>KFMY FDD14!-GFS</stp>
        <stp>2M Daily Max Temp</stp>
        <tr r="BH88" s="1"/>
      </tp>
      <tp>
        <v>28.4</v>
        <stp/>
        <stp>KFMY FDD15!-GFS</stp>
        <stp>2M Daily Max Temp</stp>
        <tr r="BL88" s="1"/>
      </tp>
      <tp>
        <v>30.01</v>
        <stp/>
        <stp>KFMY FDD16!-GFS</stp>
        <stp>2M Daily Max Temp</stp>
        <tr r="BP88" s="1"/>
      </tp>
      <tp>
        <v>31.19</v>
        <stp/>
        <stp>KFMY FDD10!-GFS</stp>
        <stp>2M Daily Max Temp</stp>
        <tr r="AR88" s="1"/>
      </tp>
      <tp>
        <v>31.16</v>
        <stp/>
        <stp>KFMY FDD11!-GFS</stp>
        <stp>2M Daily Max Temp</stp>
        <tr r="AV88" s="1"/>
      </tp>
      <tp>
        <v>29.85</v>
        <stp/>
        <stp>KFMY FDD12!-GFS</stp>
        <stp>2M Daily Max Temp</stp>
        <tr r="AZ88" s="1"/>
      </tp>
      <tp>
        <v>26.01</v>
        <stp/>
        <stp>KFMY FDD13!-GFS</stp>
        <stp>2M Daily Max Temp</stp>
        <tr r="BD88" s="1"/>
      </tp>
      <tp>
        <v>9.0399999999999991</v>
        <stp/>
        <stp>KDEN FDD16!-GFS</stp>
        <stp>2M Daily Min Temp</stp>
        <tr r="BR49" s="1"/>
      </tp>
      <tp>
        <v>10.72</v>
        <stp/>
        <stp>KDEN FDD14!-GFS</stp>
        <stp>2M Daily Min Temp</stp>
        <tr r="BJ49" s="1"/>
      </tp>
      <tp>
        <v>12.5</v>
        <stp/>
        <stp>KDEN FDD15!-GFS</stp>
        <stp>2M Daily Min Temp</stp>
        <tr r="BN49" s="1"/>
      </tp>
      <tp>
        <v>0.56999999999999995</v>
        <stp/>
        <stp>KDEN FDD12!-GFS</stp>
        <stp>2M Daily Min Temp</stp>
        <tr r="BB49" s="1"/>
      </tp>
      <tp>
        <v>4.93</v>
        <stp/>
        <stp>KDEN FDD13!-GFS</stp>
        <stp>2M Daily Min Temp</stp>
        <tr r="BF49" s="1"/>
      </tp>
      <tp>
        <v>3.45</v>
        <stp/>
        <stp>KDEN FDD10!-GFS</stp>
        <stp>2M Daily Min Temp</stp>
        <tr r="AT49" s="1"/>
      </tp>
      <tp>
        <v>2.13</v>
        <stp/>
        <stp>KDEN FDD11!-GFS</stp>
        <stp>2M Daily Min Temp</stp>
        <tr r="AX49" s="1"/>
      </tp>
      <tp>
        <v>21.77</v>
        <stp/>
        <stp>KOMA FDD15!-GFS</stp>
        <stp>2M Daily Max Temp</stp>
        <tr r="BL109" s="1"/>
      </tp>
      <tp>
        <v>19.309999999999999</v>
        <stp/>
        <stp>KOMA FDD14!-GFS</stp>
        <stp>2M Daily Max Temp</stp>
        <tr r="BH109" s="1"/>
      </tp>
      <tp>
        <v>27.41</v>
        <stp/>
        <stp>KOMA FDD16!-GFS</stp>
        <stp>2M Daily Max Temp</stp>
        <tr r="BP109" s="1"/>
      </tp>
      <tp>
        <v>11.89</v>
        <stp/>
        <stp>KOMA FDD11!-GFS</stp>
        <stp>2M Daily Max Temp</stp>
        <tr r="AV109" s="1"/>
      </tp>
      <tp>
        <v>17.77</v>
        <stp/>
        <stp>KOMA FDD10!-GFS</stp>
        <stp>2M Daily Max Temp</stp>
        <tr r="AR109" s="1"/>
      </tp>
      <tp>
        <v>16.989999999999998</v>
        <stp/>
        <stp>KOMA FDD13!-GFS</stp>
        <stp>2M Daily Max Temp</stp>
        <tr r="BD109" s="1"/>
      </tp>
      <tp>
        <v>15.88</v>
        <stp/>
        <stp>KOMA FDD12!-GFS</stp>
        <stp>2M Daily Max Temp</stp>
        <tr r="AZ109" s="1"/>
      </tp>
      <tp>
        <v>9.06</v>
        <stp/>
        <stp>KLEX FDD16!-GFS</stp>
        <stp>2M Daily Min Temp</stp>
        <tr r="BR30" s="1"/>
      </tp>
      <tp>
        <v>3.98</v>
        <stp/>
        <stp>KLEX FDD14!-GFS</stp>
        <stp>2M Daily Min Temp</stp>
        <tr r="BJ30" s="1"/>
      </tp>
      <tp>
        <v>4.53</v>
        <stp/>
        <stp>KLEX FDD15!-GFS</stp>
        <stp>2M Daily Min Temp</stp>
        <tr r="BN30" s="1"/>
      </tp>
      <tp>
        <v>4.03</v>
        <stp/>
        <stp>KLEX FDD12!-GFS</stp>
        <stp>2M Daily Min Temp</stp>
        <tr r="BB30" s="1"/>
      </tp>
      <tp>
        <v>5.35</v>
        <stp/>
        <stp>KLEX FDD13!-GFS</stp>
        <stp>2M Daily Min Temp</stp>
        <tr r="BF30" s="1"/>
      </tp>
      <tp>
        <v>5.86</v>
        <stp/>
        <stp>KLEX FDD10!-GFS</stp>
        <stp>2M Daily Min Temp</stp>
        <tr r="AT30" s="1"/>
      </tp>
      <tp>
        <v>5.77</v>
        <stp/>
        <stp>KLEX FDD11!-GFS</stp>
        <stp>2M Daily Min Temp</stp>
        <tr r="AX30" s="1"/>
      </tp>
      <tp>
        <v>20.86</v>
        <stp/>
        <stp>KCLT FDD11!-GFS</stp>
        <stp>2M Daily Max Temp</stp>
        <tr r="AV93" s="1"/>
      </tp>
      <tp>
        <v>20.69</v>
        <stp/>
        <stp>KCLT FDD10!-GFS</stp>
        <stp>2M Daily Max Temp</stp>
        <tr r="AR93" s="1"/>
      </tp>
      <tp>
        <v>18.87</v>
        <stp/>
        <stp>KCLT FDD13!-GFS</stp>
        <stp>2M Daily Max Temp</stp>
        <tr r="BD93" s="1"/>
      </tp>
      <tp>
        <v>19.350000000000001</v>
        <stp/>
        <stp>KCLT FDD12!-GFS</stp>
        <stp>2M Daily Max Temp</stp>
        <tr r="AZ93" s="1"/>
      </tp>
      <tp>
        <v>22.46</v>
        <stp/>
        <stp>KCLT FDD15!-GFS</stp>
        <stp>2M Daily Max Temp</stp>
        <tr r="BL93" s="1"/>
      </tp>
      <tp>
        <v>19.48</v>
        <stp/>
        <stp>KCLT FDD14!-GFS</stp>
        <stp>2M Daily Max Temp</stp>
        <tr r="BH93" s="1"/>
      </tp>
      <tp>
        <v>26.52</v>
        <stp/>
        <stp>KCLT FDD16!-GFS</stp>
        <stp>2M Daily Max Temp</stp>
        <tr r="BP93" s="1"/>
      </tp>
      <tp>
        <v>24.65</v>
        <stp/>
        <stp>KELP FDD16!-GFS</stp>
        <stp>2M Daily Max Temp</stp>
        <tr r="BP123" s="1"/>
      </tp>
      <tp>
        <v>28.49</v>
        <stp/>
        <stp>KELP FDD15!-GFS</stp>
        <stp>2M Daily Max Temp</stp>
        <tr r="BL123" s="1"/>
      </tp>
      <tp>
        <v>30.21</v>
        <stp/>
        <stp>KELP FDD14!-GFS</stp>
        <stp>2M Daily Max Temp</stp>
        <tr r="BH123" s="1"/>
      </tp>
      <tp>
        <v>30.42</v>
        <stp/>
        <stp>KELP FDD13!-GFS</stp>
        <stp>2M Daily Max Temp</stp>
        <tr r="BD123" s="1"/>
      </tp>
      <tp>
        <v>26.51</v>
        <stp/>
        <stp>KELP FDD12!-GFS</stp>
        <stp>2M Daily Max Temp</stp>
        <tr r="AZ123" s="1"/>
      </tp>
      <tp>
        <v>30.34</v>
        <stp/>
        <stp>KELP FDD11!-GFS</stp>
        <stp>2M Daily Max Temp</stp>
        <tr r="AV123" s="1"/>
      </tp>
      <tp>
        <v>27.79</v>
        <stp/>
        <stp>KELP FDD10!-GFS</stp>
        <stp>2M Daily Max Temp</stp>
        <tr r="AR123" s="1"/>
      </tp>
      <tp>
        <v>6.97</v>
        <stp/>
        <stp>KSDF FDD11!-GFS</stp>
        <stp>2M Daily Min Temp</stp>
        <tr r="AX29" s="1"/>
      </tp>
      <tp>
        <v>7.91</v>
        <stp/>
        <stp>KSDF FDD10!-GFS</stp>
        <stp>2M Daily Min Temp</stp>
        <tr r="AT29" s="1"/>
      </tp>
      <tp>
        <v>5.86</v>
        <stp/>
        <stp>KSDF FDD13!-GFS</stp>
        <stp>2M Daily Min Temp</stp>
        <tr r="BF29" s="1"/>
      </tp>
      <tp>
        <v>5.71</v>
        <stp/>
        <stp>KSDF FDD12!-GFS</stp>
        <stp>2M Daily Min Temp</stp>
        <tr r="BB29" s="1"/>
      </tp>
      <tp>
        <v>7.13</v>
        <stp/>
        <stp>KSDF FDD15!-GFS</stp>
        <stp>2M Daily Min Temp</stp>
        <tr r="BN29" s="1"/>
      </tp>
      <tp>
        <v>6.57</v>
        <stp/>
        <stp>KSDF FDD14!-GFS</stp>
        <stp>2M Daily Min Temp</stp>
        <tr r="BJ29" s="1"/>
      </tp>
      <tp>
        <v>12.62</v>
        <stp/>
        <stp>KSDF FDD16!-GFS</stp>
        <stp>2M Daily Min Temp</stp>
        <tr r="BR29" s="1"/>
      </tp>
      <tp>
        <v>-3.24</v>
        <stp/>
        <stp>KBIL FDD11!-GFS</stp>
        <stp>2m Daily Avg Temp 12 hr Change</stp>
        <tr r="AY52" s="1"/>
      </tp>
      <tp>
        <v>3.44</v>
        <stp/>
        <stp>KBFL FDD11!-GFS</stp>
        <stp>2m Daily Avg Temp 12 hr Change</stp>
        <tr r="AY77" s="1"/>
      </tp>
      <tp>
        <v>0.46</v>
        <stp/>
        <stp>KBDL FDD11!-GFS</stp>
        <stp>2m Daily Avg Temp 12 hr Change</stp>
        <tr r="AY59" s="1"/>
      </tp>
      <tp>
        <v>-1.43</v>
        <stp/>
        <stp>KATL FDD12!-GFS</stp>
        <stp>2m Daily Avg Temp 12 hr Change</stp>
        <tr r="BC89" s="1"/>
      </tp>
      <tp>
        <v>-0.5</v>
        <stp/>
        <stp>KBIL FDD10!-GFS</stp>
        <stp>2m Daily Avg Temp 12 hr Change</stp>
        <tr r="AU52" s="1"/>
      </tp>
      <tp>
        <v>2.2599999999999998</v>
        <stp/>
        <stp>KBFL FDD10!-GFS</stp>
        <stp>2m Daily Avg Temp 12 hr Change</stp>
        <tr r="AU77" s="1"/>
      </tp>
      <tp>
        <v>3.54</v>
        <stp/>
        <stp>KBDL FDD10!-GFS</stp>
        <stp>2m Daily Avg Temp 12 hr Change</stp>
        <tr r="AU59" s="1"/>
      </tp>
      <tp>
        <v>-1.38</v>
        <stp/>
        <stp>KATL FDD13!-GFS</stp>
        <stp>2m Daily Avg Temp 12 hr Change</stp>
        <tr r="BG89" s="1"/>
      </tp>
      <tp>
        <v>6.96</v>
        <stp/>
        <stp>KBIL FDD13!-GFS</stp>
        <stp>2m Daily Avg Temp 12 hr Change</stp>
        <tr r="BG52" s="1"/>
      </tp>
      <tp>
        <v>2.12</v>
        <stp/>
        <stp>KBFL FDD13!-GFS</stp>
        <stp>2m Daily Avg Temp 12 hr Change</stp>
        <tr r="BG77" s="1"/>
      </tp>
      <tp>
        <v>0.36</v>
        <stp/>
        <stp>KBDL FDD13!-GFS</stp>
        <stp>2m Daily Avg Temp 12 hr Change</stp>
        <tr r="BG59" s="1"/>
      </tp>
      <tp>
        <v>0.21</v>
        <stp/>
        <stp>KATL FDD10!-GFS</stp>
        <stp>2m Daily Avg Temp 12 hr Change</stp>
        <tr r="AU89" s="1"/>
      </tp>
      <tp>
        <v>2.52</v>
        <stp/>
        <stp>KBIL FDD12!-GFS</stp>
        <stp>2m Daily Avg Temp 12 hr Change</stp>
        <tr r="BC52" s="1"/>
      </tp>
      <tp>
        <v>6.29</v>
        <stp/>
        <stp>KBFL FDD12!-GFS</stp>
        <stp>2m Daily Avg Temp 12 hr Change</stp>
        <tr r="BC77" s="1"/>
      </tp>
      <tp>
        <v>0.92</v>
        <stp/>
        <stp>KBDL FDD12!-GFS</stp>
        <stp>2m Daily Avg Temp 12 hr Change</stp>
        <tr r="BC59" s="1"/>
      </tp>
      <tp>
        <v>1.25</v>
        <stp/>
        <stp>KATL FDD11!-GFS</stp>
        <stp>2m Daily Avg Temp 12 hr Change</stp>
        <tr r="AY89" s="1"/>
      </tp>
      <tp>
        <v>-2.7</v>
        <stp/>
        <stp>KBIL FDD15!-GFS</stp>
        <stp>2m Daily Avg Temp 12 hr Change</stp>
        <tr r="BO52" s="1"/>
      </tp>
      <tp>
        <v>-3.92</v>
        <stp/>
        <stp>KBFL FDD15!-GFS</stp>
        <stp>2m Daily Avg Temp 12 hr Change</stp>
        <tr r="BO77" s="1"/>
      </tp>
      <tp>
        <v>-3.7</v>
        <stp/>
        <stp>KBDL FDD15!-GFS</stp>
        <stp>2m Daily Avg Temp 12 hr Change</stp>
        <tr r="BO59" s="1"/>
      </tp>
      <tp t="s">
        <v/>
        <stp/>
        <stp>KATL FDD16!-GFS</stp>
        <stp>2m Daily Avg Temp 12 hr Change</stp>
        <tr r="BS89" s="1"/>
      </tp>
      <tp>
        <v>9.26</v>
        <stp/>
        <stp>KBIL FDD14!-GFS</stp>
        <stp>2m Daily Avg Temp 12 hr Change</stp>
        <tr r="BK52" s="1"/>
      </tp>
      <tp>
        <v>-3.1</v>
        <stp/>
        <stp>KBFL FDD14!-GFS</stp>
        <stp>2m Daily Avg Temp 12 hr Change</stp>
        <tr r="BK77" s="1"/>
      </tp>
      <tp>
        <v>-0.25</v>
        <stp/>
        <stp>KBDL FDD14!-GFS</stp>
        <stp>2m Daily Avg Temp 12 hr Change</stp>
        <tr r="BK59" s="1"/>
      </tp>
      <tp>
        <v>-0.47</v>
        <stp/>
        <stp>KATL FDD14!-GFS</stp>
        <stp>2m Daily Avg Temp 12 hr Change</stp>
        <tr r="BK89" s="1"/>
      </tp>
      <tp t="s">
        <v/>
        <stp/>
        <stp>KBIL FDD16!-GFS</stp>
        <stp>2m Daily Avg Temp 12 hr Change</stp>
        <tr r="BS52" s="1"/>
      </tp>
      <tp t="s">
        <v/>
        <stp/>
        <stp>KBFL FDD16!-GFS</stp>
        <stp>2m Daily Avg Temp 12 hr Change</stp>
        <tr r="BS77" s="1"/>
      </tp>
      <tp t="s">
        <v/>
        <stp/>
        <stp>KBDL FDD16!-GFS</stp>
        <stp>2m Daily Avg Temp 12 hr Change</stp>
        <tr r="BS59" s="1"/>
      </tp>
      <tp>
        <v>-0.52</v>
        <stp/>
        <stp>KATL FDD15!-GFS</stp>
        <stp>2m Daily Avg Temp 12 hr Change</stp>
        <tr r="BO89" s="1"/>
      </tp>
      <tp>
        <v>1.8</v>
        <stp/>
        <stp>KPHL FDD13!-GFS</stp>
        <stp>2m Daily Avg Temp 12 hr Change</stp>
        <tr r="BG42" s="1"/>
      </tp>
      <tp>
        <v>3</v>
        <stp/>
        <stp>KSTL FDD10!-GFS</stp>
        <stp>2m Daily Avg Temp 12 hr Change</stp>
        <tr r="AU106" s="1"/>
      </tp>
      <tp t="s">
        <v/>
        <stp/>
        <stp>KTOL FDD16!-GFS</stp>
        <stp>2m Daily Avg Temp 12 hr Change</stp>
        <tr r="BS19" s="1"/>
      </tp>
      <tp>
        <v>1.54</v>
        <stp/>
        <stp>KPHL FDD12!-GFS</stp>
        <stp>2m Daily Avg Temp 12 hr Change</stp>
        <tr r="BC42" s="1"/>
      </tp>
      <tp>
        <v>-1.58</v>
        <stp/>
        <stp>KSTL FDD11!-GFS</stp>
        <stp>2m Daily Avg Temp 12 hr Change</stp>
        <tr r="AY106" s="1"/>
      </tp>
      <tp t="s">
        <v/>
        <stp/>
        <stp>KTUL FDD16!-GFS</stp>
        <stp>2m Daily Avg Temp 12 hr Change</stp>
        <tr r="BS118" s="1"/>
      </tp>
      <tp>
        <v>-2.7</v>
        <stp/>
        <stp>KTOL FDD15!-GFS</stp>
        <stp>2m Daily Avg Temp 12 hr Change</stp>
        <tr r="BO19" s="1"/>
      </tp>
      <tp>
        <v>0.28000000000000003</v>
        <stp/>
        <stp>KPHL FDD11!-GFS</stp>
        <stp>2m Daily Avg Temp 12 hr Change</stp>
        <tr r="AY42" s="1"/>
      </tp>
      <tp>
        <v>-0.46</v>
        <stp/>
        <stp>KSTL FDD12!-GFS</stp>
        <stp>2m Daily Avg Temp 12 hr Change</stp>
        <tr r="BC106" s="1"/>
      </tp>
      <tp>
        <v>2.86</v>
        <stp/>
        <stp>KTUL FDD15!-GFS</stp>
        <stp>2m Daily Avg Temp 12 hr Change</stp>
        <tr r="BO118" s="1"/>
      </tp>
      <tp>
        <v>-1.44</v>
        <stp/>
        <stp>KTOL FDD14!-GFS</stp>
        <stp>2m Daily Avg Temp 12 hr Change</stp>
        <tr r="BK19" s="1"/>
      </tp>
      <tp>
        <v>-5.0199999999999996</v>
        <stp/>
        <stp>KPHL FDD10!-GFS</stp>
        <stp>2m Daily Avg Temp 12 hr Change</stp>
        <tr r="AU42" s="1"/>
      </tp>
      <tp>
        <v>0.74</v>
        <stp/>
        <stp>KSTL FDD13!-GFS</stp>
        <stp>2m Daily Avg Temp 12 hr Change</stp>
        <tr r="BG106" s="1"/>
      </tp>
      <tp>
        <v>-2.71</v>
        <stp/>
        <stp>KTUL FDD14!-GFS</stp>
        <stp>2m Daily Avg Temp 12 hr Change</stp>
        <tr r="BK118" s="1"/>
      </tp>
      <tp>
        <v>1.1399999999999999</v>
        <stp/>
        <stp>KTOL FDD13!-GFS</stp>
        <stp>2m Daily Avg Temp 12 hr Change</stp>
        <tr r="BG19" s="1"/>
      </tp>
      <tp>
        <v>-0.56000000000000005</v>
        <stp/>
        <stp>KSTL FDD14!-GFS</stp>
        <stp>2m Daily Avg Temp 12 hr Change</stp>
        <tr r="BK106" s="1"/>
      </tp>
      <tp>
        <v>0.06</v>
        <stp/>
        <stp>KTUL FDD13!-GFS</stp>
        <stp>2m Daily Avg Temp 12 hr Change</stp>
        <tr r="BG118" s="1"/>
      </tp>
      <tp>
        <v>0.96</v>
        <stp/>
        <stp>KTOL FDD12!-GFS</stp>
        <stp>2m Daily Avg Temp 12 hr Change</stp>
        <tr r="BC19" s="1"/>
      </tp>
      <tp t="s">
        <v/>
        <stp/>
        <stp>KPHL FDD16!-GFS</stp>
        <stp>2m Daily Avg Temp 12 hr Change</stp>
        <tr r="BS42" s="1"/>
      </tp>
      <tp>
        <v>-2.2200000000000002</v>
        <stp/>
        <stp>KSTL FDD15!-GFS</stp>
        <stp>2m Daily Avg Temp 12 hr Change</stp>
        <tr r="BO106" s="1"/>
      </tp>
      <tp>
        <v>-1.74</v>
        <stp/>
        <stp>KTUL FDD12!-GFS</stp>
        <stp>2m Daily Avg Temp 12 hr Change</stp>
        <tr r="BC118" s="1"/>
      </tp>
      <tp>
        <v>1.17</v>
        <stp/>
        <stp>KTOL FDD11!-GFS</stp>
        <stp>2m Daily Avg Temp 12 hr Change</stp>
        <tr r="AY19" s="1"/>
      </tp>
      <tp>
        <v>-3.24</v>
        <stp/>
        <stp>KPHL FDD15!-GFS</stp>
        <stp>2m Daily Avg Temp 12 hr Change</stp>
        <tr r="BO42" s="1"/>
      </tp>
      <tp t="s">
        <v/>
        <stp/>
        <stp>KSTL FDD16!-GFS</stp>
        <stp>2m Daily Avg Temp 12 hr Change</stp>
        <tr r="BS106" s="1"/>
      </tp>
      <tp>
        <v>-1.76</v>
        <stp/>
        <stp>KTUL FDD11!-GFS</stp>
        <stp>2m Daily Avg Temp 12 hr Change</stp>
        <tr r="AY118" s="1"/>
      </tp>
      <tp>
        <v>2.2200000000000002</v>
        <stp/>
        <stp>KTOL FDD10!-GFS</stp>
        <stp>2m Daily Avg Temp 12 hr Change</stp>
        <tr r="AU19" s="1"/>
      </tp>
      <tp>
        <v>-1.0900000000000001</v>
        <stp/>
        <stp>KPHL FDD14!-GFS</stp>
        <stp>2m Daily Avg Temp 12 hr Change</stp>
        <tr r="BK42" s="1"/>
      </tp>
      <tp>
        <v>-1.1599999999999999</v>
        <stp/>
        <stp>KTUL FDD10!-GFS</stp>
        <stp>2m Daily Avg Temp 12 hr Change</stp>
        <tr r="AU118" s="1"/>
      </tp>
      <tp>
        <v>1.34</v>
        <stp/>
        <stp>KBDL FDD10!-GFS</stp>
        <stp>2M Daily Min Temp</stp>
        <tr r="AT59" s="1"/>
      </tp>
      <tp>
        <v>4.9800000000000004</v>
        <stp/>
        <stp>KBDL FDD11!-GFS</stp>
        <stp>2M Daily Min Temp</stp>
        <tr r="AX59" s="1"/>
      </tp>
      <tp>
        <v>3.55</v>
        <stp/>
        <stp>KBDL FDD12!-GFS</stp>
        <stp>2M Daily Min Temp</stp>
        <tr r="BB59" s="1"/>
      </tp>
      <tp>
        <v>5.16</v>
        <stp/>
        <stp>KBDL FDD13!-GFS</stp>
        <stp>2M Daily Min Temp</stp>
        <tr r="BF59" s="1"/>
      </tp>
      <tp>
        <v>7.57</v>
        <stp/>
        <stp>KBDL FDD14!-GFS</stp>
        <stp>2M Daily Min Temp</stp>
        <tr r="BJ59" s="1"/>
      </tp>
      <tp>
        <v>6.67</v>
        <stp/>
        <stp>KBDL FDD15!-GFS</stp>
        <stp>2M Daily Min Temp</stp>
        <tr r="BN59" s="1"/>
      </tp>
      <tp>
        <v>5.84</v>
        <stp/>
        <stp>KBDL FDD16!-GFS</stp>
        <stp>2M Daily Min Temp</stp>
        <tr r="BR59" s="1"/>
      </tp>
      <tp>
        <v>19.989999999999998</v>
        <stp/>
        <stp>KILG FDD13!-GFS</stp>
        <stp>2M Daily Max Temp</stp>
        <tr r="BD83" s="1"/>
      </tp>
      <tp>
        <v>16.84</v>
        <stp/>
        <stp>KILG FDD12!-GFS</stp>
        <stp>2M Daily Max Temp</stp>
        <tr r="AZ83" s="1"/>
      </tp>
      <tp>
        <v>13.45</v>
        <stp/>
        <stp>KILG FDD11!-GFS</stp>
        <stp>2M Daily Max Temp</stp>
        <tr r="AV83" s="1"/>
      </tp>
      <tp>
        <v>13.6</v>
        <stp/>
        <stp>KILG FDD10!-GFS</stp>
        <stp>2M Daily Max Temp</stp>
        <tr r="AR83" s="1"/>
      </tp>
      <tp>
        <v>18.489999999999998</v>
        <stp/>
        <stp>KILG FDD16!-GFS</stp>
        <stp>2M Daily Max Temp</stp>
        <tr r="BP83" s="1"/>
      </tp>
      <tp>
        <v>17.18</v>
        <stp/>
        <stp>KILG FDD15!-GFS</stp>
        <stp>2M Daily Max Temp</stp>
        <tr r="BL83" s="1"/>
      </tp>
      <tp>
        <v>17.350000000000001</v>
        <stp/>
        <stp>KILG FDD14!-GFS</stp>
        <stp>2M Daily Max Temp</stp>
        <tr r="BH83" s="1"/>
      </tp>
      <tp>
        <v>11.84</v>
        <stp/>
        <stp>KCLE FDD11!-GFS</stp>
        <stp>2M Daily Max Temp</stp>
        <tr r="AV20" s="1"/>
      </tp>
      <tp>
        <v>11.42</v>
        <stp/>
        <stp>KCLE FDD10!-GFS</stp>
        <stp>2M Daily Max Temp</stp>
        <tr r="AR20" s="1"/>
      </tp>
      <tp>
        <v>11.71</v>
        <stp/>
        <stp>KCLE FDD13!-GFS</stp>
        <stp>2M Daily Max Temp</stp>
        <tr r="BD20" s="1"/>
      </tp>
      <tp>
        <v>10.82</v>
        <stp/>
        <stp>KCLE FDD12!-GFS</stp>
        <stp>2M Daily Max Temp</stp>
        <tr r="AZ20" s="1"/>
      </tp>
      <tp>
        <v>13.26</v>
        <stp/>
        <stp>KCLE FDD15!-GFS</stp>
        <stp>2M Daily Max Temp</stp>
        <tr r="BL20" s="1"/>
      </tp>
      <tp>
        <v>10.93</v>
        <stp/>
        <stp>KCLE FDD14!-GFS</stp>
        <stp>2M Daily Max Temp</stp>
        <tr r="BH20" s="1"/>
      </tp>
      <tp>
        <v>13.29</v>
        <stp/>
        <stp>KCLE FDD16!-GFS</stp>
        <stp>2M Daily Max Temp</stp>
        <tr r="BP20" s="1"/>
      </tp>
      <tp>
        <v>27.24</v>
        <stp/>
        <stp>KSLE FDD11!-GFS</stp>
        <stp>2M Daily Max Temp</stp>
        <tr r="AV79" s="1"/>
      </tp>
      <tp>
        <v>23.18</v>
        <stp/>
        <stp>KSLE FDD10!-GFS</stp>
        <stp>2M Daily Max Temp</stp>
        <tr r="AR79" s="1"/>
      </tp>
      <tp>
        <v>17.440000000000001</v>
        <stp/>
        <stp>KSLE FDD13!-GFS</stp>
        <stp>2M Daily Max Temp</stp>
        <tr r="BD79" s="1"/>
      </tp>
      <tp>
        <v>27.42</v>
        <stp/>
        <stp>KSLE FDD12!-GFS</stp>
        <stp>2M Daily Max Temp</stp>
        <tr r="AZ79" s="1"/>
      </tp>
      <tp>
        <v>14.91</v>
        <stp/>
        <stp>KSLE FDD15!-GFS</stp>
        <stp>2M Daily Max Temp</stp>
        <tr r="BL79" s="1"/>
      </tp>
      <tp>
        <v>16.87</v>
        <stp/>
        <stp>KSLE FDD14!-GFS</stp>
        <stp>2M Daily Max Temp</stp>
        <tr r="BH79" s="1"/>
      </tp>
      <tp>
        <v>15.61</v>
        <stp/>
        <stp>KSLE FDD16!-GFS</stp>
        <stp>2M Daily Max Temp</stp>
        <tr r="BP79" s="1"/>
      </tp>
      <tp>
        <v>5.28</v>
        <stp/>
        <stp>KBDR FDD10!-GFS</stp>
        <stp>2M Daily Min Temp</stp>
        <tr r="AT60" s="1"/>
      </tp>
      <tp>
        <v>7.1</v>
        <stp/>
        <stp>KBDR FDD11!-GFS</stp>
        <stp>2M Daily Min Temp</stp>
        <tr r="AX60" s="1"/>
      </tp>
      <tp>
        <v>6.74</v>
        <stp/>
        <stp>KBDR FDD12!-GFS</stp>
        <stp>2M Daily Min Temp</stp>
        <tr r="BB60" s="1"/>
      </tp>
      <tp>
        <v>7.73</v>
        <stp/>
        <stp>KBDR FDD13!-GFS</stp>
        <stp>2M Daily Min Temp</stp>
        <tr r="BF60" s="1"/>
      </tp>
      <tp>
        <v>9.01</v>
        <stp/>
        <stp>KBDR FDD14!-GFS</stp>
        <stp>2M Daily Min Temp</stp>
        <tr r="BJ60" s="1"/>
      </tp>
      <tp>
        <v>8.8800000000000008</v>
        <stp/>
        <stp>KBDR FDD15!-GFS</stp>
        <stp>2M Daily Min Temp</stp>
        <tr r="BN60" s="1"/>
      </tp>
      <tp>
        <v>9.26</v>
        <stp/>
        <stp>KBDR FDD16!-GFS</stp>
        <stp>2M Daily Min Temp</stp>
        <tr r="BR60" s="1"/>
      </tp>
      <tp>
        <v>9.42</v>
        <stp/>
        <stp>KRDU FDD10!-GFS</stp>
        <stp>2M Daily Min Temp</stp>
        <tr r="AT94" s="1"/>
      </tp>
      <tp>
        <v>20.93</v>
        <stp/>
        <stp>KSLC FDD11!-GFS</stp>
        <stp>2M Daily Max Temp</stp>
        <tr r="AV56" s="1"/>
      </tp>
      <tp>
        <v>9.3000000000000007</v>
        <stp/>
        <stp>KRDU FDD11!-GFS</stp>
        <stp>2M Daily Min Temp</stp>
        <tr r="AX94" s="1"/>
      </tp>
      <tp>
        <v>18.66</v>
        <stp/>
        <stp>KSLC FDD10!-GFS</stp>
        <stp>2M Daily Max Temp</stp>
        <tr r="AR56" s="1"/>
      </tp>
      <tp>
        <v>8.77</v>
        <stp/>
        <stp>KRDU FDD12!-GFS</stp>
        <stp>2M Daily Min Temp</stp>
        <tr r="BB94" s="1"/>
      </tp>
      <tp>
        <v>27.46</v>
        <stp/>
        <stp>KSLC FDD13!-GFS</stp>
        <stp>2M Daily Max Temp</stp>
        <tr r="BD56" s="1"/>
      </tp>
      <tp>
        <v>8.64</v>
        <stp/>
        <stp>KRDU FDD13!-GFS</stp>
        <stp>2M Daily Min Temp</stp>
        <tr r="BF94" s="1"/>
      </tp>
      <tp>
        <v>24.33</v>
        <stp/>
        <stp>KSLC FDD12!-GFS</stp>
        <stp>2M Daily Max Temp</stp>
        <tr r="AZ56" s="1"/>
      </tp>
      <tp>
        <v>8.07</v>
        <stp/>
        <stp>KRDU FDD14!-GFS</stp>
        <stp>2M Daily Min Temp</stp>
        <tr r="BJ94" s="1"/>
      </tp>
      <tp>
        <v>16.5</v>
        <stp/>
        <stp>KSLC FDD15!-GFS</stp>
        <stp>2M Daily Max Temp</stp>
        <tr r="BL56" s="1"/>
      </tp>
      <tp>
        <v>8.66</v>
        <stp/>
        <stp>KRDU FDD15!-GFS</stp>
        <stp>2M Daily Min Temp</stp>
        <tr r="BN94" s="1"/>
      </tp>
      <tp>
        <v>25.31</v>
        <stp/>
        <stp>KSLC FDD14!-GFS</stp>
        <stp>2M Daily Max Temp</stp>
        <tr r="BH56" s="1"/>
      </tp>
      <tp>
        <v>10.46</v>
        <stp/>
        <stp>KRDU FDD16!-GFS</stp>
        <stp>2M Daily Min Temp</stp>
        <tr r="BR94" s="1"/>
      </tp>
      <tp>
        <v>13.77</v>
        <stp/>
        <stp>KSLC FDD16!-GFS</stp>
        <stp>2M Daily Max Temp</stp>
        <tr r="BP56" s="1"/>
      </tp>
      <tp>
        <v>14.02</v>
        <stp/>
        <stp>KPDX FDD12!-GFS</stp>
        <stp>2M Daily Min Temp</stp>
        <tr r="BB78" s="1"/>
      </tp>
      <tp>
        <v>7.67</v>
        <stp/>
        <stp>KPDX FDD13!-GFS</stp>
        <stp>2M Daily Min Temp</stp>
        <tr r="BF78" s="1"/>
      </tp>
      <tp>
        <v>8.15</v>
        <stp/>
        <stp>KPDX FDD10!-GFS</stp>
        <stp>2M Daily Min Temp</stp>
        <tr r="AT78" s="1"/>
      </tp>
      <tp>
        <v>11.61</v>
        <stp/>
        <stp>KPDX FDD11!-GFS</stp>
        <stp>2M Daily Min Temp</stp>
        <tr r="AX78" s="1"/>
      </tp>
      <tp>
        <v>4.63</v>
        <stp/>
        <stp>KPDX FDD16!-GFS</stp>
        <stp>2M Daily Min Temp</stp>
        <tr r="BR78" s="1"/>
      </tp>
      <tp>
        <v>6.24</v>
        <stp/>
        <stp>KPDX FDD14!-GFS</stp>
        <stp>2M Daily Min Temp</stp>
        <tr r="BJ78" s="1"/>
      </tp>
      <tp>
        <v>5.59</v>
        <stp/>
        <stp>KPDX FDD15!-GFS</stp>
        <stp>2M Daily Min Temp</stp>
        <tr r="BN78" s="1"/>
      </tp>
      <tp>
        <v>17.72</v>
        <stp/>
        <stp>KOKC FDD15!-GFS</stp>
        <stp>2M Daily Min Temp</stp>
        <tr r="BN117" s="1"/>
      </tp>
      <tp>
        <v>11.08</v>
        <stp/>
        <stp>KOKC FDD14!-GFS</stp>
        <stp>2M Daily Min Temp</stp>
        <tr r="BJ117" s="1"/>
      </tp>
      <tp>
        <v>19.04</v>
        <stp/>
        <stp>KOKC FDD16!-GFS</stp>
        <stp>2M Daily Min Temp</stp>
        <tr r="BR117" s="1"/>
      </tp>
      <tp>
        <v>10.39</v>
        <stp/>
        <stp>KOKC FDD11!-GFS</stp>
        <stp>2M Daily Min Temp</stp>
        <tr r="AX117" s="1"/>
      </tp>
      <tp>
        <v>10.67</v>
        <stp/>
        <stp>KOKC FDD10!-GFS</stp>
        <stp>2M Daily Min Temp</stp>
        <tr r="AT117" s="1"/>
      </tp>
      <tp>
        <v>7.16</v>
        <stp/>
        <stp>KOKC FDD13!-GFS</stp>
        <stp>2M Daily Min Temp</stp>
        <tr r="BF117" s="1"/>
      </tp>
      <tp>
        <v>7.34</v>
        <stp/>
        <stp>KOKC FDD12!-GFS</stp>
        <stp>2M Daily Min Temp</stp>
        <tr r="BB117" s="1"/>
      </tp>
      <tp>
        <v>19.239999999999998</v>
        <stp/>
        <stp>KICT FDD13!-GFS</stp>
        <stp>2M Daily Max Temp</stp>
        <tr r="BD104" s="1"/>
      </tp>
      <tp>
        <v>16.63</v>
        <stp/>
        <stp>KICT FDD12!-GFS</stp>
        <stp>2M Daily Max Temp</stp>
        <tr r="AZ104" s="1"/>
      </tp>
      <tp>
        <v>18.21</v>
        <stp/>
        <stp>KICT FDD11!-GFS</stp>
        <stp>2M Daily Max Temp</stp>
        <tr r="AV104" s="1"/>
      </tp>
      <tp>
        <v>20.67</v>
        <stp/>
        <stp>KICT FDD10!-GFS</stp>
        <stp>2M Daily Max Temp</stp>
        <tr r="AR104" s="1"/>
      </tp>
      <tp>
        <v>29.84</v>
        <stp/>
        <stp>KICT FDD16!-GFS</stp>
        <stp>2M Daily Max Temp</stp>
        <tr r="BP104" s="1"/>
      </tp>
      <tp>
        <v>29.36</v>
        <stp/>
        <stp>KICT FDD15!-GFS</stp>
        <stp>2M Daily Max Temp</stp>
        <tr r="BL104" s="1"/>
      </tp>
      <tp>
        <v>20.9</v>
        <stp/>
        <stp>KICT FDD14!-GFS</stp>
        <stp>2M Daily Max Temp</stp>
        <tr r="BH104" s="1"/>
      </tp>
      <tp>
        <v>21.55</v>
        <stp/>
        <stp>KATL FDD16!-GFS</stp>
        <stp>2M Daily Avg Temp</stp>
        <tr r="BQ89" s="1"/>
      </tp>
      <tp>
        <v>12.42</v>
        <stp/>
        <stp>KMKE FDD16!-GFS</stp>
        <stp>2M Daily Min Temp</stp>
        <tr r="BR23" s="1"/>
      </tp>
      <tp>
        <v>17.48</v>
        <stp/>
        <stp>KATL FDD15!-GFS</stp>
        <stp>2M Daily Avg Temp</stp>
        <tr r="BM89" s="1"/>
      </tp>
      <tp>
        <v>6.18</v>
        <stp/>
        <stp>KMKE FDD15!-GFS</stp>
        <stp>2M Daily Min Temp</stp>
        <tr r="BN23" s="1"/>
      </tp>
      <tp>
        <v>15.87</v>
        <stp/>
        <stp>KATL FDD14!-GFS</stp>
        <stp>2M Daily Avg Temp</stp>
        <tr r="BI89" s="1"/>
      </tp>
      <tp>
        <v>4.43</v>
        <stp/>
        <stp>KMKE FDD14!-GFS</stp>
        <stp>2M Daily Min Temp</stp>
        <tr r="BJ23" s="1"/>
      </tp>
      <tp>
        <v>14.46</v>
        <stp/>
        <stp>KATL FDD13!-GFS</stp>
        <stp>2M Daily Avg Temp</stp>
        <tr r="BE89" s="1"/>
      </tp>
      <tp>
        <v>5.01</v>
        <stp/>
        <stp>KMKE FDD13!-GFS</stp>
        <stp>2M Daily Min Temp</stp>
        <tr r="BF23" s="1"/>
      </tp>
      <tp>
        <v>14.71</v>
        <stp/>
        <stp>KATL FDD12!-GFS</stp>
        <stp>2M Daily Avg Temp</stp>
        <tr r="BA89" s="1"/>
      </tp>
      <tp>
        <v>5.27</v>
        <stp/>
        <stp>KMKE FDD12!-GFS</stp>
        <stp>2M Daily Min Temp</stp>
        <tr r="BB23" s="1"/>
      </tp>
      <tp>
        <v>17.84</v>
        <stp/>
        <stp>KATL FDD11!-GFS</stp>
        <stp>2M Daily Avg Temp</stp>
        <tr r="AW89" s="1"/>
      </tp>
      <tp>
        <v>4.34</v>
        <stp/>
        <stp>KMKE FDD11!-GFS</stp>
        <stp>2M Daily Min Temp</stp>
        <tr r="AX23" s="1"/>
      </tp>
      <tp>
        <v>20.5</v>
        <stp/>
        <stp>KATL FDD10!-GFS</stp>
        <stp>2M Daily Avg Temp</stp>
        <tr r="AS89" s="1"/>
      </tp>
      <tp>
        <v>4.34</v>
        <stp/>
        <stp>KMKE FDD10!-GFS</stp>
        <stp>2M Daily Min Temp</stp>
        <tr r="AT23" s="1"/>
      </tp>
      <tp>
        <v>17.420000000000002</v>
        <stp/>
        <stp>KSTL FDD15!-GFS</stp>
        <stp>2M Daily Avg Temp</stp>
        <tr r="BM106" s="1"/>
      </tp>
      <tp>
        <v>13.68</v>
        <stp/>
        <stp>KSTL FDD14!-GFS</stp>
        <stp>2M Daily Avg Temp</stp>
        <tr r="BI106" s="1"/>
      </tp>
      <tp>
        <v>21.68</v>
        <stp/>
        <stp>KSTL FDD16!-GFS</stp>
        <stp>2M Daily Avg Temp</stp>
        <tr r="BQ106" s="1"/>
      </tp>
      <tp>
        <v>9.76</v>
        <stp/>
        <stp>KSTL FDD11!-GFS</stp>
        <stp>2M Daily Avg Temp</stp>
        <tr r="AW106" s="1"/>
      </tp>
      <tp>
        <v>13.86</v>
        <stp/>
        <stp>KSTL FDD10!-GFS</stp>
        <stp>2M Daily Avg Temp</stp>
        <tr r="AS106" s="1"/>
      </tp>
      <tp>
        <v>11.9</v>
        <stp/>
        <stp>KSTL FDD13!-GFS</stp>
        <stp>2M Daily Avg Temp</stp>
        <tr r="BE106" s="1"/>
      </tp>
      <tp>
        <v>9.82</v>
        <stp/>
        <stp>KSTL FDD12!-GFS</stp>
        <stp>2M Daily Avg Temp</stp>
        <tr r="BA106" s="1"/>
      </tp>
      <tp>
        <v>11.24</v>
        <stp/>
        <stp>KTTN FDD12!-GFS</stp>
        <stp>2M Daily Avg Temp</stp>
        <tr r="BA38" s="1"/>
      </tp>
      <tp>
        <v>12.95</v>
        <stp/>
        <stp>KTTN FDD13!-GFS</stp>
        <stp>2M Daily Avg Temp</stp>
        <tr r="BE38" s="1"/>
      </tp>
      <tp>
        <v>10.1</v>
        <stp/>
        <stp>KTTN FDD10!-GFS</stp>
        <stp>2M Daily Avg Temp</stp>
        <tr r="AS38" s="1"/>
      </tp>
      <tp>
        <v>9.66</v>
        <stp/>
        <stp>KTTN FDD11!-GFS</stp>
        <stp>2M Daily Avg Temp</stp>
        <tr r="AW38" s="1"/>
      </tp>
      <tp>
        <v>14.35</v>
        <stp/>
        <stp>KTTN FDD16!-GFS</stp>
        <stp>2M Daily Avg Temp</stp>
        <tr r="BQ38" s="1"/>
      </tp>
      <tp>
        <v>13.59</v>
        <stp/>
        <stp>KTTN FDD14!-GFS</stp>
        <stp>2M Daily Avg Temp</stp>
        <tr r="BI38" s="1"/>
      </tp>
      <tp>
        <v>13.3</v>
        <stp/>
        <stp>KTTN FDD15!-GFS</stp>
        <stp>2M Daily Avg Temp</stp>
        <tr r="BM38" s="1"/>
      </tp>
      <tp>
        <v>-1.26</v>
        <stp/>
        <stp>KOKC FDD14!-GFS</stp>
        <stp>2m Daily Avg Temp 12 hr Change</stp>
        <tr r="BK117" s="1"/>
      </tp>
      <tp>
        <v>-3.32</v>
        <stp/>
        <stp>KNYC FDD15!-GFS</stp>
        <stp>2m Daily Avg Temp 12 hr Change</stp>
        <tr r="BO39" s="1"/>
      </tp>
      <tp>
        <v>5.05</v>
        <stp/>
        <stp>KOKC FDD15!-GFS</stp>
        <stp>2m Daily Avg Temp 12 hr Change</stp>
        <tr r="BO117" s="1"/>
      </tp>
      <tp>
        <v>-0.52</v>
        <stp/>
        <stp>KNYC FDD14!-GFS</stp>
        <stp>2m Daily Avg Temp 12 hr Change</stp>
        <tr r="BK39" s="1"/>
      </tp>
      <tp t="s">
        <v/>
        <stp/>
        <stp>KOKC FDD16!-GFS</stp>
        <stp>2m Daily Avg Temp 12 hr Change</stp>
        <tr r="BS117" s="1"/>
      </tp>
      <tp t="s">
        <v/>
        <stp/>
        <stp>KNYC FDD16!-GFS</stp>
        <stp>2m Daily Avg Temp 12 hr Change</stp>
        <tr r="BS39" s="1"/>
      </tp>
      <tp>
        <v>-2.16</v>
        <stp/>
        <stp>KOKC FDD10!-GFS</stp>
        <stp>2m Daily Avg Temp 12 hr Change</stp>
        <tr r="AU117" s="1"/>
      </tp>
      <tp>
        <v>0.46</v>
        <stp/>
        <stp>KNYC FDD11!-GFS</stp>
        <stp>2m Daily Avg Temp 12 hr Change</stp>
        <tr r="AY39" s="1"/>
      </tp>
      <tp>
        <v>-2.38</v>
        <stp/>
        <stp>KOKC FDD11!-GFS</stp>
        <stp>2m Daily Avg Temp 12 hr Change</stp>
        <tr r="AY117" s="1"/>
      </tp>
      <tp>
        <v>-0.82</v>
        <stp/>
        <stp>KNYC FDD10!-GFS</stp>
        <stp>2m Daily Avg Temp 12 hr Change</stp>
        <tr r="AU39" s="1"/>
      </tp>
      <tp>
        <v>-2.46</v>
        <stp/>
        <stp>KOKC FDD12!-GFS</stp>
        <stp>2m Daily Avg Temp 12 hr Change</stp>
        <tr r="BC117" s="1"/>
      </tp>
      <tp>
        <v>0.2</v>
        <stp/>
        <stp>KNYC FDD13!-GFS</stp>
        <stp>2m Daily Avg Temp 12 hr Change</stp>
        <tr r="BG39" s="1"/>
      </tp>
      <tp>
        <v>-1.88</v>
        <stp/>
        <stp>KOKC FDD13!-GFS</stp>
        <stp>2m Daily Avg Temp 12 hr Change</stp>
        <tr r="BG117" s="1"/>
      </tp>
      <tp>
        <v>0.21</v>
        <stp/>
        <stp>KNYC FDD12!-GFS</stp>
        <stp>2m Daily Avg Temp 12 hr Change</stp>
        <tr r="BC39" s="1"/>
      </tp>
      <tp>
        <v>3.96</v>
        <stp/>
        <stp>KROC FDD11!-GFS</stp>
        <stp>2m Daily Avg Temp 12 hr Change</stp>
        <tr r="AY41" s="1"/>
      </tp>
      <tp>
        <v>-0.36</v>
        <stp/>
        <stp>KSLC FDD10!-GFS</stp>
        <stp>2m Daily Avg Temp 12 hr Change</stp>
        <tr r="AU56" s="1"/>
      </tp>
      <tp>
        <v>2.34</v>
        <stp/>
        <stp>KSJC FDD10!-GFS</stp>
        <stp>2m Daily Avg Temp 12 hr Change</stp>
        <tr r="AU76" s="1"/>
      </tp>
      <tp>
        <v>3.76</v>
        <stp/>
        <stp>KRIC FDD11!-GFS</stp>
        <stp>2m Daily Avg Temp 12 hr Change</stp>
        <tr r="AY97" s="1"/>
      </tp>
      <tp>
        <v>1.74</v>
        <stp/>
        <stp>KSAC FDD10!-GFS</stp>
        <stp>2m Daily Avg Temp 12 hr Change</stp>
        <tr r="AU72" s="1"/>
      </tp>
      <tp>
        <v>3.13</v>
        <stp/>
        <stp>KROC FDD10!-GFS</stp>
        <stp>2m Daily Avg Temp 12 hr Change</stp>
        <tr r="AU41" s="1"/>
      </tp>
      <tp>
        <v>-2.44</v>
        <stp/>
        <stp>KSLC FDD11!-GFS</stp>
        <stp>2m Daily Avg Temp 12 hr Change</stp>
        <tr r="AY56" s="1"/>
      </tp>
      <tp>
        <v>6.68</v>
        <stp/>
        <stp>KSJC FDD11!-GFS</stp>
        <stp>2m Daily Avg Temp 12 hr Change</stp>
        <tr r="AY76" s="1"/>
      </tp>
      <tp>
        <v>-5.75</v>
        <stp/>
        <stp>KRIC FDD10!-GFS</stp>
        <stp>2m Daily Avg Temp 12 hr Change</stp>
        <tr r="AU97" s="1"/>
      </tp>
      <tp>
        <v>4.46</v>
        <stp/>
        <stp>KSAC FDD11!-GFS</stp>
        <stp>2m Daily Avg Temp 12 hr Change</stp>
        <tr r="AY72" s="1"/>
      </tp>
      <tp>
        <v>2.92</v>
        <stp/>
        <stp>KROC FDD13!-GFS</stp>
        <stp>2m Daily Avg Temp 12 hr Change</stp>
        <tr r="BG41" s="1"/>
      </tp>
      <tp>
        <v>10.06</v>
        <stp/>
        <stp>KSLC FDD12!-GFS</stp>
        <stp>2m Daily Avg Temp 12 hr Change</stp>
        <tr r="BC56" s="1"/>
      </tp>
      <tp>
        <v>3.52</v>
        <stp/>
        <stp>KSJC FDD12!-GFS</stp>
        <stp>2m Daily Avg Temp 12 hr Change</stp>
        <tr r="BC76" s="1"/>
      </tp>
      <tp>
        <v>2.42</v>
        <stp/>
        <stp>KRIC FDD13!-GFS</stp>
        <stp>2m Daily Avg Temp 12 hr Change</stp>
        <tr r="BG97" s="1"/>
      </tp>
      <tp>
        <v>2.84</v>
        <stp/>
        <stp>KSAC FDD12!-GFS</stp>
        <stp>2m Daily Avg Temp 12 hr Change</stp>
        <tr r="BC72" s="1"/>
      </tp>
      <tp>
        <v>2.64</v>
        <stp/>
        <stp>KROC FDD12!-GFS</stp>
        <stp>2m Daily Avg Temp 12 hr Change</stp>
        <tr r="BC41" s="1"/>
      </tp>
      <tp>
        <v>14.52</v>
        <stp/>
        <stp>KSLC FDD13!-GFS</stp>
        <stp>2m Daily Avg Temp 12 hr Change</stp>
        <tr r="BG56" s="1"/>
      </tp>
      <tp>
        <v>-2.76</v>
        <stp/>
        <stp>KSJC FDD13!-GFS</stp>
        <stp>2m Daily Avg Temp 12 hr Change</stp>
        <tr r="BG76" s="1"/>
      </tp>
      <tp>
        <v>1.93</v>
        <stp/>
        <stp>KRIC FDD12!-GFS</stp>
        <stp>2m Daily Avg Temp 12 hr Change</stp>
        <tr r="BC97" s="1"/>
      </tp>
      <tp>
        <v>-2.2000000000000002</v>
        <stp/>
        <stp>KSAC FDD13!-GFS</stp>
        <stp>2m Daily Avg Temp 12 hr Change</stp>
        <tr r="BG72" s="1"/>
      </tp>
      <tp>
        <v>-3.74</v>
        <stp/>
        <stp>KROC FDD15!-GFS</stp>
        <stp>2m Daily Avg Temp 12 hr Change</stp>
        <tr r="BO41" s="1"/>
      </tp>
      <tp>
        <v>10.94</v>
        <stp/>
        <stp>KSLC FDD14!-GFS</stp>
        <stp>2m Daily Avg Temp 12 hr Change</stp>
        <tr r="BK56" s="1"/>
      </tp>
      <tp>
        <v>-4.84</v>
        <stp/>
        <stp>KSJC FDD14!-GFS</stp>
        <stp>2m Daily Avg Temp 12 hr Change</stp>
        <tr r="BK76" s="1"/>
      </tp>
      <tp>
        <v>-1.4</v>
        <stp/>
        <stp>KRIC FDD15!-GFS</stp>
        <stp>2m Daily Avg Temp 12 hr Change</stp>
        <tr r="BO97" s="1"/>
      </tp>
      <tp>
        <v>-1.73</v>
        <stp/>
        <stp>KSAC FDD14!-GFS</stp>
        <stp>2m Daily Avg Temp 12 hr Change</stp>
        <tr r="BK72" s="1"/>
      </tp>
      <tp>
        <v>0.1</v>
        <stp/>
        <stp>KROC FDD14!-GFS</stp>
        <stp>2m Daily Avg Temp 12 hr Change</stp>
        <tr r="BK41" s="1"/>
      </tp>
      <tp>
        <v>-1.25</v>
        <stp/>
        <stp>KSLC FDD15!-GFS</stp>
        <stp>2m Daily Avg Temp 12 hr Change</stp>
        <tr r="BO56" s="1"/>
      </tp>
      <tp>
        <v>1.25</v>
        <stp/>
        <stp>KSJC FDD15!-GFS</stp>
        <stp>2m Daily Avg Temp 12 hr Change</stp>
        <tr r="BO76" s="1"/>
      </tp>
      <tp>
        <v>0.08</v>
        <stp/>
        <stp>KRIC FDD14!-GFS</stp>
        <stp>2m Daily Avg Temp 12 hr Change</stp>
        <tr r="BK97" s="1"/>
      </tp>
      <tp>
        <v>2.2400000000000002</v>
        <stp/>
        <stp>KSAC FDD15!-GFS</stp>
        <stp>2m Daily Avg Temp 12 hr Change</stp>
        <tr r="BO72" s="1"/>
      </tp>
      <tp t="s">
        <v/>
        <stp/>
        <stp>KSLC FDD16!-GFS</stp>
        <stp>2m Daily Avg Temp 12 hr Change</stp>
        <tr r="BS56" s="1"/>
      </tp>
      <tp t="s">
        <v/>
        <stp/>
        <stp>KSJC FDD16!-GFS</stp>
        <stp>2m Daily Avg Temp 12 hr Change</stp>
        <tr r="BS76" s="1"/>
      </tp>
      <tp t="s">
        <v/>
        <stp/>
        <stp>KSAC FDD16!-GFS</stp>
        <stp>2m Daily Avg Temp 12 hr Change</stp>
        <tr r="BS72" s="1"/>
      </tp>
      <tp t="s">
        <v/>
        <stp/>
        <stp>KROC FDD16!-GFS</stp>
        <stp>2m Daily Avg Temp 12 hr Change</stp>
        <tr r="BS41" s="1"/>
      </tp>
      <tp t="s">
        <v/>
        <stp/>
        <stp>KRIC FDD16!-GFS</stp>
        <stp>2m Daily Avg Temp 12 hr Change</stp>
        <tr r="BS97" s="1"/>
      </tp>
      <tp>
        <v>18.93</v>
        <stp/>
        <stp>KDCA FDD16!-GFS</stp>
        <stp>2M Daily Max Temp</stp>
        <tr r="BP99" s="1"/>
      </tp>
      <tp>
        <v>17.89</v>
        <stp/>
        <stp>KDCA FDD14!-GFS</stp>
        <stp>2M Daily Max Temp</stp>
        <tr r="BH99" s="1"/>
      </tp>
      <tp>
        <v>18.760000000000002</v>
        <stp/>
        <stp>KDCA FDD15!-GFS</stp>
        <stp>2M Daily Max Temp</stp>
        <tr r="BL99" s="1"/>
      </tp>
      <tp>
        <v>19.899999999999999</v>
        <stp/>
        <stp>KDCA FDD12!-GFS</stp>
        <stp>2M Daily Max Temp</stp>
        <tr r="AZ99" s="1"/>
      </tp>
      <tp>
        <v>20.84</v>
        <stp/>
        <stp>KDCA FDD13!-GFS</stp>
        <stp>2M Daily Max Temp</stp>
        <tr r="BD99" s="1"/>
      </tp>
      <tp>
        <v>12.03</v>
        <stp/>
        <stp>KDCA FDD10!-GFS</stp>
        <stp>2M Daily Max Temp</stp>
        <tr r="AR99" s="1"/>
      </tp>
      <tp>
        <v>18.190000000000001</v>
        <stp/>
        <stp>KDCA FDD11!-GFS</stp>
        <stp>2M Daily Max Temp</stp>
        <tr r="AV99" s="1"/>
      </tp>
      <tp>
        <v>30.8</v>
        <stp/>
        <stp>KMCO FDD16!-GFS</stp>
        <stp>2M Daily Max Temp</stp>
        <tr r="BP85" s="1"/>
      </tp>
      <tp>
        <v>27.55</v>
        <stp/>
        <stp>KMCO FDD15!-GFS</stp>
        <stp>2M Daily Max Temp</stp>
        <tr r="BL85" s="1"/>
      </tp>
      <tp>
        <v>25.61</v>
        <stp/>
        <stp>KMCO FDD14!-GFS</stp>
        <stp>2M Daily Max Temp</stp>
        <tr r="BH85" s="1"/>
      </tp>
      <tp>
        <v>24.41</v>
        <stp/>
        <stp>KMCO FDD13!-GFS</stp>
        <stp>2M Daily Max Temp</stp>
        <tr r="BD85" s="1"/>
      </tp>
      <tp>
        <v>26.91</v>
        <stp/>
        <stp>KMCO FDD12!-GFS</stp>
        <stp>2M Daily Max Temp</stp>
        <tr r="AZ85" s="1"/>
      </tp>
      <tp>
        <v>30.72</v>
        <stp/>
        <stp>KMCO FDD11!-GFS</stp>
        <stp>2M Daily Max Temp</stp>
        <tr r="AV85" s="1"/>
      </tp>
      <tp>
        <v>32.89</v>
        <stp/>
        <stp>KMCO FDD10!-GFS</stp>
        <stp>2M Daily Max Temp</stp>
        <tr r="AR85" s="1"/>
      </tp>
      <tp>
        <v>27.2</v>
        <stp/>
        <stp>KMCN FDD16!-GFS</stp>
        <stp>2M Daily Max Temp</stp>
        <tr r="BP91" s="1"/>
      </tp>
      <tp>
        <v>24.13</v>
        <stp/>
        <stp>KMCN FDD15!-GFS</stp>
        <stp>2M Daily Max Temp</stp>
        <tr r="BL91" s="1"/>
      </tp>
      <tp>
        <v>19.98</v>
        <stp/>
        <stp>KMCN FDD14!-GFS</stp>
        <stp>2M Daily Max Temp</stp>
        <tr r="BH91" s="1"/>
      </tp>
      <tp>
        <v>20.239999999999998</v>
        <stp/>
        <stp>KMCN FDD13!-GFS</stp>
        <stp>2M Daily Max Temp</stp>
        <tr r="BD91" s="1"/>
      </tp>
      <tp>
        <v>19.91</v>
        <stp/>
        <stp>KMCN FDD12!-GFS</stp>
        <stp>2M Daily Max Temp</stp>
        <tr r="AZ91" s="1"/>
      </tp>
      <tp>
        <v>23.04</v>
        <stp/>
        <stp>KMCN FDD11!-GFS</stp>
        <stp>2M Daily Max Temp</stp>
        <tr r="AV91" s="1"/>
      </tp>
      <tp>
        <v>25.63</v>
        <stp/>
        <stp>KMCN FDD10!-GFS</stp>
        <stp>2M Daily Max Temp</stp>
        <tr r="AR91" s="1"/>
      </tp>
      <tp>
        <v>18.010000000000002</v>
        <stp/>
        <stp>KBTR FDD14!-GFS</stp>
        <stp>2M Daily Avg Temp</stp>
        <tr r="BI116" s="1"/>
      </tp>
      <tp>
        <v>22.34</v>
        <stp/>
        <stp>KBTR FDD15!-GFS</stp>
        <stp>2M Daily Avg Temp</stp>
        <tr r="BM116" s="1"/>
      </tp>
      <tp>
        <v>23.42</v>
        <stp/>
        <stp>KBTR FDD16!-GFS</stp>
        <stp>2M Daily Avg Temp</stp>
        <tr r="BQ116" s="1"/>
      </tp>
      <tp>
        <v>21.4</v>
        <stp/>
        <stp>KBTR FDD10!-GFS</stp>
        <stp>2M Daily Avg Temp</stp>
        <tr r="AS116" s="1"/>
      </tp>
      <tp>
        <v>18.66</v>
        <stp/>
        <stp>KBTR FDD11!-GFS</stp>
        <stp>2M Daily Avg Temp</stp>
        <tr r="AW116" s="1"/>
      </tp>
      <tp>
        <v>15.7</v>
        <stp/>
        <stp>KBTR FDD12!-GFS</stp>
        <stp>2M Daily Avg Temp</stp>
        <tr r="BA116" s="1"/>
      </tp>
      <tp>
        <v>15.5</v>
        <stp/>
        <stp>KBTR FDD13!-GFS</stp>
        <stp>2M Daily Avg Temp</stp>
        <tr r="BE116" s="1"/>
      </tp>
      <tp>
        <v>15.86</v>
        <stp/>
        <stp>KHTS FDD16!-GFS</stp>
        <stp>2M Daily Avg Temp</stp>
        <tr r="BQ100" s="1"/>
      </tp>
      <tp>
        <v>9.9700000000000006</v>
        <stp/>
        <stp>KHTS FDD14!-GFS</stp>
        <stp>2M Daily Avg Temp</stp>
        <tr r="BI100" s="1"/>
      </tp>
      <tp>
        <v>11.3</v>
        <stp/>
        <stp>KHTS FDD15!-GFS</stp>
        <stp>2M Daily Avg Temp</stp>
        <tr r="BM100" s="1"/>
      </tp>
      <tp>
        <v>9.5399999999999991</v>
        <stp/>
        <stp>KHTS FDD12!-GFS</stp>
        <stp>2M Daily Avg Temp</stp>
        <tr r="BA100" s="1"/>
      </tp>
      <tp>
        <v>9.9600000000000009</v>
        <stp/>
        <stp>KHTS FDD13!-GFS</stp>
        <stp>2M Daily Avg Temp</stp>
        <tr r="BE100" s="1"/>
      </tp>
      <tp>
        <v>12.87</v>
        <stp/>
        <stp>KHTS FDD10!-GFS</stp>
        <stp>2M Daily Avg Temp</stp>
        <tr r="AS100" s="1"/>
      </tp>
      <tp>
        <v>10.41</v>
        <stp/>
        <stp>KHTS FDD11!-GFS</stp>
        <stp>2M Daily Avg Temp</stp>
        <tr r="AW100" s="1"/>
      </tp>
      <tp>
        <v>32.840000000000003</v>
        <stp/>
        <stp>KSCK FDD11!-GFS</stp>
        <stp>2M Daily Max Temp</stp>
        <tr r="AV74" s="1"/>
      </tp>
      <tp>
        <v>31.47</v>
        <stp/>
        <stp>KSCK FDD10!-GFS</stp>
        <stp>2M Daily Max Temp</stp>
        <tr r="AR74" s="1"/>
      </tp>
      <tp>
        <v>27.44</v>
        <stp/>
        <stp>KSCK FDD13!-GFS</stp>
        <stp>2M Daily Max Temp</stp>
        <tr r="BD74" s="1"/>
      </tp>
      <tp>
        <v>31.72</v>
        <stp/>
        <stp>KSCK FDD12!-GFS</stp>
        <stp>2M Daily Max Temp</stp>
        <tr r="AZ74" s="1"/>
      </tp>
      <tp>
        <v>29.7</v>
        <stp/>
        <stp>KSCK FDD15!-GFS</stp>
        <stp>2M Daily Max Temp</stp>
        <tr r="BL74" s="1"/>
      </tp>
      <tp>
        <v>29.1</v>
        <stp/>
        <stp>KSCK FDD14!-GFS</stp>
        <stp>2M Daily Max Temp</stp>
        <tr r="BH74" s="1"/>
      </tp>
      <tp>
        <v>27.24</v>
        <stp/>
        <stp>KSCK FDD16!-GFS</stp>
        <stp>2M Daily Max Temp</stp>
        <tr r="BP74" s="1"/>
      </tp>
      <tp>
        <v>8.6999999999999993</v>
        <stp/>
        <stp>KBTV FDD14!-GFS</stp>
        <stp>2M Daily Avg Temp</stp>
        <tr r="BI66" s="1"/>
      </tp>
      <tp>
        <v>6.89</v>
        <stp/>
        <stp>KBTV FDD15!-GFS</stp>
        <stp>2M Daily Avg Temp</stp>
        <tr r="BM66" s="1"/>
      </tp>
      <tp>
        <v>26.53</v>
        <stp/>
        <stp>KMCI FDD16!-GFS</stp>
        <stp>2M Daily Max Temp</stp>
        <tr r="BP107" s="1"/>
      </tp>
      <tp>
        <v>6.28</v>
        <stp/>
        <stp>KBTV FDD16!-GFS</stp>
        <stp>2M Daily Avg Temp</stp>
        <tr r="BQ66" s="1"/>
      </tp>
      <tp>
        <v>21.45</v>
        <stp/>
        <stp>KMCI FDD15!-GFS</stp>
        <stp>2M Daily Max Temp</stp>
        <tr r="BL107" s="1"/>
      </tp>
      <tp>
        <v>19.87</v>
        <stp/>
        <stp>KMCI FDD14!-GFS</stp>
        <stp>2M Daily Max Temp</stp>
        <tr r="BH107" s="1"/>
      </tp>
      <tp>
        <v>5.0199999999999996</v>
        <stp/>
        <stp>KBTV FDD10!-GFS</stp>
        <stp>2M Daily Avg Temp</stp>
        <tr r="AS66" s="1"/>
      </tp>
      <tp>
        <v>17.27</v>
        <stp/>
        <stp>KMCI FDD13!-GFS</stp>
        <stp>2M Daily Max Temp</stp>
        <tr r="BD107" s="1"/>
      </tp>
      <tp>
        <v>6.5</v>
        <stp/>
        <stp>KBTV FDD11!-GFS</stp>
        <stp>2M Daily Avg Temp</stp>
        <tr r="AW66" s="1"/>
      </tp>
      <tp>
        <v>14.71</v>
        <stp/>
        <stp>KMCI FDD12!-GFS</stp>
        <stp>2M Daily Max Temp</stp>
        <tr r="AZ107" s="1"/>
      </tp>
      <tp>
        <v>8</v>
        <stp/>
        <stp>KBTV FDD12!-GFS</stp>
        <stp>2M Daily Avg Temp</stp>
        <tr r="BA66" s="1"/>
      </tp>
      <tp>
        <v>12.24</v>
        <stp/>
        <stp>KMCI FDD11!-GFS</stp>
        <stp>2M Daily Max Temp</stp>
        <tr r="AV107" s="1"/>
      </tp>
      <tp>
        <v>9.59</v>
        <stp/>
        <stp>KBTV FDD13!-GFS</stp>
        <stp>2M Daily Avg Temp</stp>
        <tr r="BE66" s="1"/>
      </tp>
      <tp>
        <v>18.46</v>
        <stp/>
        <stp>KMCI FDD10!-GFS</stp>
        <stp>2M Daily Max Temp</stp>
        <tr r="AR107" s="1"/>
      </tp>
      <tp>
        <v>8.36</v>
        <stp/>
        <stp>KDTW FDD12!-GFS</stp>
        <stp>2M Daily Avg Temp</stp>
        <tr r="BA15" s="1"/>
      </tp>
      <tp>
        <v>10.88</v>
        <stp/>
        <stp>KDTW FDD13!-GFS</stp>
        <stp>2M Daily Avg Temp</stp>
        <tr r="BE15" s="1"/>
      </tp>
      <tp>
        <v>6.4</v>
        <stp/>
        <stp>KDTW FDD10!-GFS</stp>
        <stp>2M Daily Avg Temp</stp>
        <tr r="AS15" s="1"/>
      </tp>
      <tp>
        <v>8.8000000000000007</v>
        <stp/>
        <stp>KDTW FDD11!-GFS</stp>
        <stp>2M Daily Avg Temp</stp>
        <tr r="AW15" s="1"/>
      </tp>
      <tp>
        <v>13.13</v>
        <stp/>
        <stp>KDTW FDD16!-GFS</stp>
        <stp>2M Daily Avg Temp</stp>
        <tr r="BQ15" s="1"/>
      </tp>
      <tp>
        <v>10.43</v>
        <stp/>
        <stp>KDTW FDD14!-GFS</stp>
        <stp>2M Daily Avg Temp</stp>
        <tr r="BI15" s="1"/>
      </tp>
      <tp>
        <v>11.83</v>
        <stp/>
        <stp>KDTW FDD15!-GFS</stp>
        <stp>2M Daily Avg Temp</stp>
        <tr r="BM15" s="1"/>
      </tp>
      <tp t="s">
        <v/>
        <stp/>
        <stp xml:space="preserve"> FDD3!-GFS</stp>
        <stp>2m Daily Avg Temp 12 hr Change</stp>
        <tr r="S58" s="1"/>
        <tr r="S68" s="1"/>
        <tr r="S82" s="1"/>
        <tr r="S113" s="1"/>
        <tr r="S102" s="1"/>
      </tp>
      <tp t="s">
        <v/>
        <stp/>
        <stp xml:space="preserve"> FDD2!-GFS</stp>
        <stp>2m Daily Avg Temp 12 hr Change</stp>
        <tr r="O58" s="1"/>
        <tr r="O68" s="1"/>
        <tr r="O113" s="1"/>
        <tr r="O82" s="1"/>
        <tr r="O102" s="1"/>
      </tp>
      <tp t="s">
        <v/>
        <stp/>
        <stp xml:space="preserve"> FDD1!-GFS</stp>
        <stp>2m Daily Avg Temp 12 hr Change</stp>
        <tr r="K68" s="1"/>
        <tr r="K82" s="1"/>
        <tr r="K113" s="1"/>
        <tr r="K58" s="1"/>
        <tr r="K102" s="1"/>
      </tp>
      <tp t="s">
        <v/>
        <stp/>
        <stp xml:space="preserve"> FDD7!-GFS</stp>
        <stp>2m Daily Avg Temp 12 hr Change</stp>
        <tr r="AI102" s="1"/>
        <tr r="AI82" s="1"/>
        <tr r="AI113" s="1"/>
        <tr r="AI58" s="1"/>
        <tr r="AI68" s="1"/>
      </tp>
      <tp t="s">
        <v/>
        <stp/>
        <stp xml:space="preserve"> FDD6!-GFS</stp>
        <stp>2m Daily Avg Temp 12 hr Change</stp>
        <tr r="AE82" s="1"/>
        <tr r="AE102" s="1"/>
        <tr r="AE58" s="1"/>
        <tr r="AE68" s="1"/>
        <tr r="AE113" s="1"/>
      </tp>
      <tp t="s">
        <v/>
        <stp/>
        <stp xml:space="preserve"> FDD5!-GFS</stp>
        <stp>2m Daily Avg Temp 12 hr Change</stp>
        <tr r="AA82" s="1"/>
        <tr r="AA102" s="1"/>
        <tr r="AA113" s="1"/>
        <tr r="AA68" s="1"/>
        <tr r="AA58" s="1"/>
      </tp>
      <tp t="s">
        <v/>
        <stp/>
        <stp xml:space="preserve"> FDD4!-GFS</stp>
        <stp>2m Daily Avg Temp 12 hr Change</stp>
        <tr r="W82" s="1"/>
        <tr r="W102" s="1"/>
        <tr r="W113" s="1"/>
        <tr r="W68" s="1"/>
        <tr r="W58" s="1"/>
      </tp>
      <tp t="s">
        <v/>
        <stp/>
        <stp xml:space="preserve"> FDD9!-GFS</stp>
        <stp>2m Daily Avg Temp 12 hr Change</stp>
        <tr r="AQ102" s="1"/>
        <tr r="AQ82" s="1"/>
        <tr r="AQ68" s="1"/>
        <tr r="AQ113" s="1"/>
        <tr r="AQ58" s="1"/>
      </tp>
      <tp t="s">
        <v/>
        <stp/>
        <stp xml:space="preserve"> FDD8!-GFS</stp>
        <stp>2m Daily Avg Temp 12 hr Change</stp>
        <tr r="AM82" s="1"/>
        <tr r="AM58" s="1"/>
        <tr r="AM113" s="1"/>
        <tr r="AM68" s="1"/>
        <tr r="AM102" s="1"/>
      </tp>
      <tp>
        <v>16.79</v>
        <stp/>
        <stp>KSJC FDD11!-GFS</stp>
        <stp>2M Daily Min Temp</stp>
        <tr r="AX76" s="1"/>
      </tp>
      <tp>
        <v>17.52</v>
        <stp/>
        <stp>KSJC FDD10!-GFS</stp>
        <stp>2M Daily Min Temp</stp>
        <tr r="AT76" s="1"/>
      </tp>
      <tp>
        <v>11.1</v>
        <stp/>
        <stp>KSJC FDD13!-GFS</stp>
        <stp>2M Daily Min Temp</stp>
        <tr r="BF76" s="1"/>
      </tp>
      <tp>
        <v>14.36</v>
        <stp/>
        <stp>KSJC FDD12!-GFS</stp>
        <stp>2M Daily Min Temp</stp>
        <tr r="BB76" s="1"/>
      </tp>
      <tp>
        <v>11.05</v>
        <stp/>
        <stp>KSJC FDD15!-GFS</stp>
        <stp>2M Daily Min Temp</stp>
        <tr r="BN76" s="1"/>
      </tp>
      <tp>
        <v>10.38</v>
        <stp/>
        <stp>KSJC FDD14!-GFS</stp>
        <stp>2M Daily Min Temp</stp>
        <tr r="BJ76" s="1"/>
      </tp>
      <tp>
        <v>12.01</v>
        <stp/>
        <stp>KSJC FDD16!-GFS</stp>
        <stp>2M Daily Min Temp</stp>
        <tr r="BR76" s="1"/>
      </tp>
      <tp>
        <v>11.96</v>
        <stp/>
        <stp>KTUL FDD12!-GFS</stp>
        <stp>2M Daily Avg Temp</stp>
        <tr r="BA118" s="1"/>
      </tp>
      <tp>
        <v>13.41</v>
        <stp/>
        <stp>KTUL FDD13!-GFS</stp>
        <stp>2M Daily Avg Temp</stp>
        <tr r="BE118" s="1"/>
      </tp>
      <tp>
        <v>16.02</v>
        <stp/>
        <stp>KTUL FDD10!-GFS</stp>
        <stp>2M Daily Avg Temp</stp>
        <tr r="AS118" s="1"/>
      </tp>
      <tp>
        <v>14.29</v>
        <stp/>
        <stp>KTUL FDD11!-GFS</stp>
        <stp>2M Daily Avg Temp</stp>
        <tr r="AW118" s="1"/>
      </tp>
      <tp>
        <v>23.83</v>
        <stp/>
        <stp>KTUL FDD16!-GFS</stp>
        <stp>2M Daily Avg Temp</stp>
        <tr r="BQ118" s="1"/>
      </tp>
      <tp>
        <v>15.46</v>
        <stp/>
        <stp>KTUL FDD14!-GFS</stp>
        <stp>2M Daily Avg Temp</stp>
        <tr r="BI118" s="1"/>
      </tp>
      <tp>
        <v>20.399999999999999</v>
        <stp/>
        <stp>KTUL FDD15!-GFS</stp>
        <stp>2M Daily Avg Temp</stp>
        <tr r="BM118" s="1"/>
      </tp>
      <tp>
        <v>25.9</v>
        <stp/>
        <stp>KABQ FDD13!-GFS</stp>
        <stp>2M Daily Max Temp</stp>
        <tr r="BD55" s="1"/>
      </tp>
      <tp>
        <v>21.78</v>
        <stp/>
        <stp>KABQ FDD12!-GFS</stp>
        <stp>2M Daily Max Temp</stp>
        <tr r="AZ55" s="1"/>
      </tp>
      <tp>
        <v>23.04</v>
        <stp/>
        <stp>KABQ FDD11!-GFS</stp>
        <stp>2M Daily Max Temp</stp>
        <tr r="AV55" s="1"/>
      </tp>
      <tp>
        <v>25.65</v>
        <stp/>
        <stp>KABQ FDD10!-GFS</stp>
        <stp>2M Daily Max Temp</stp>
        <tr r="AR55" s="1"/>
      </tp>
      <tp>
        <v>20.63</v>
        <stp/>
        <stp>KABQ FDD16!-GFS</stp>
        <stp>2M Daily Max Temp</stp>
        <tr r="BP55" s="1"/>
      </tp>
      <tp>
        <v>25.16</v>
        <stp/>
        <stp>KABQ FDD15!-GFS</stp>
        <stp>2M Daily Max Temp</stp>
        <tr r="BL55" s="1"/>
      </tp>
      <tp>
        <v>27.49</v>
        <stp/>
        <stp>KABQ FDD14!-GFS</stp>
        <stp>2M Daily Max Temp</stp>
        <tr r="BH55" s="1"/>
      </tp>
      <tp>
        <v>9.68</v>
        <stp/>
        <stp>KBUF FDD14!-GFS</stp>
        <stp>2M Daily Avg Temp</stp>
        <tr r="BI40" s="1"/>
      </tp>
      <tp>
        <v>9.24</v>
        <stp/>
        <stp>KBUF FDD15!-GFS</stp>
        <stp>2M Daily Avg Temp</stp>
        <tr r="BM40" s="1"/>
      </tp>
      <tp>
        <v>10.47</v>
        <stp/>
        <stp>KBUF FDD16!-GFS</stp>
        <stp>2M Daily Avg Temp</stp>
        <tr r="BQ40" s="1"/>
      </tp>
      <tp>
        <v>7.28</v>
        <stp/>
        <stp>KBUF FDD10!-GFS</stp>
        <stp>2M Daily Avg Temp</stp>
        <tr r="AS40" s="1"/>
      </tp>
      <tp>
        <v>10.029999999999999</v>
        <stp/>
        <stp>KBUF FDD11!-GFS</stp>
        <stp>2M Daily Avg Temp</stp>
        <tr r="AW40" s="1"/>
      </tp>
      <tp>
        <v>10.69</v>
        <stp/>
        <stp>KBUF FDD12!-GFS</stp>
        <stp>2M Daily Avg Temp</stp>
        <tr r="BA40" s="1"/>
      </tp>
      <tp>
        <v>11.13</v>
        <stp/>
        <stp>KBUF FDD13!-GFS</stp>
        <stp>2M Daily Avg Temp</stp>
        <tr r="BE40" s="1"/>
      </tp>
      <tp>
        <v>23.36</v>
        <stp/>
        <stp>KAUS FDD16!-GFS</stp>
        <stp>2M Daily Avg Temp</stp>
        <tr r="BQ122" s="1"/>
      </tp>
      <tp>
        <v>23.12</v>
        <stp/>
        <stp>KAUS FDD15!-GFS</stp>
        <stp>2M Daily Avg Temp</stp>
        <tr r="BM122" s="1"/>
      </tp>
      <tp>
        <v>22.45</v>
        <stp/>
        <stp>KAUS FDD14!-GFS</stp>
        <stp>2M Daily Avg Temp</stp>
        <tr r="BI122" s="1"/>
      </tp>
      <tp>
        <v>20.64</v>
        <stp/>
        <stp>KAUS FDD13!-GFS</stp>
        <stp>2M Daily Avg Temp</stp>
        <tr r="BE122" s="1"/>
      </tp>
      <tp>
        <v>21.14</v>
        <stp/>
        <stp>KAUS FDD12!-GFS</stp>
        <stp>2M Daily Avg Temp</stp>
        <tr r="BA122" s="1"/>
      </tp>
      <tp>
        <v>21.15</v>
        <stp/>
        <stp>KAUS FDD11!-GFS</stp>
        <stp>2M Daily Avg Temp</stp>
        <tr r="AW122" s="1"/>
      </tp>
      <tp>
        <v>22.5</v>
        <stp/>
        <stp>KAUS FDD10!-GFS</stp>
        <stp>2M Daily Avg Temp</stp>
        <tr r="AS122" s="1"/>
      </tp>
      <tp>
        <v>29.16</v>
        <stp/>
        <stp>KTUS FDD12!-GFS</stp>
        <stp>2M Daily Avg Temp</stp>
        <tr r="BA48" s="1"/>
      </tp>
      <tp>
        <v>26.78</v>
        <stp/>
        <stp>KTUS FDD13!-GFS</stp>
        <stp>2M Daily Avg Temp</stp>
        <tr r="BE48" s="1"/>
      </tp>
      <tp>
        <v>27.39</v>
        <stp/>
        <stp>KTUS FDD10!-GFS</stp>
        <stp>2M Daily Avg Temp</stp>
        <tr r="AS48" s="1"/>
      </tp>
      <tp>
        <v>28.23</v>
        <stp/>
        <stp>KTUS FDD11!-GFS</stp>
        <stp>2M Daily Avg Temp</stp>
        <tr r="AW48" s="1"/>
      </tp>
      <tp>
        <v>19.440000000000001</v>
        <stp/>
        <stp>KTUS FDD16!-GFS</stp>
        <stp>2M Daily Avg Temp</stp>
        <tr r="BQ48" s="1"/>
      </tp>
      <tp>
        <v>23.7</v>
        <stp/>
        <stp>KTUS FDD14!-GFS</stp>
        <stp>2M Daily Avg Temp</stp>
        <tr r="BI48" s="1"/>
      </tp>
      <tp>
        <v>22.22</v>
        <stp/>
        <stp>KTUS FDD15!-GFS</stp>
        <stp>2M Daily Avg Temp</stp>
        <tr r="BM48" s="1"/>
      </tp>
      <tp>
        <v>23.25</v>
        <stp/>
        <stp>KMIA FDD16!-GFS</stp>
        <stp>2M Daily Min Temp</stp>
        <tr r="BR84" s="1"/>
      </tp>
      <tp>
        <v>20.149999999999999</v>
        <stp/>
        <stp>KMIA FDD15!-GFS</stp>
        <stp>2M Daily Min Temp</stp>
        <tr r="BN84" s="1"/>
      </tp>
      <tp>
        <v>19.829999999999998</v>
        <stp/>
        <stp>KMIA FDD14!-GFS</stp>
        <stp>2M Daily Min Temp</stp>
        <tr r="BJ84" s="1"/>
      </tp>
      <tp>
        <v>22.36</v>
        <stp/>
        <stp>KMIA FDD13!-GFS</stp>
        <stp>2M Daily Min Temp</stp>
        <tr r="BF84" s="1"/>
      </tp>
      <tp>
        <v>24.28</v>
        <stp/>
        <stp>KMIA FDD12!-GFS</stp>
        <stp>2M Daily Min Temp</stp>
        <tr r="BB84" s="1"/>
      </tp>
      <tp>
        <v>25.67</v>
        <stp/>
        <stp>KMIA FDD11!-GFS</stp>
        <stp>2M Daily Min Temp</stp>
        <tr r="AX84" s="1"/>
      </tp>
      <tp>
        <v>24.63</v>
        <stp/>
        <stp>KMIA FDD10!-GFS</stp>
        <stp>2M Daily Min Temp</stp>
        <tr r="AT84" s="1"/>
      </tp>
      <tp>
        <v>5.31</v>
        <stp/>
        <stp>KPIA FDD12!-GFS</stp>
        <stp>2M Daily Min Temp</stp>
        <tr r="BB11" s="1"/>
      </tp>
      <tp>
        <v>5.05</v>
        <stp/>
        <stp>KPIA FDD13!-GFS</stp>
        <stp>2M Daily Min Temp</stp>
        <tr r="BF11" s="1"/>
      </tp>
      <tp>
        <v>6.5</v>
        <stp/>
        <stp>KPIA FDD10!-GFS</stp>
        <stp>2M Daily Min Temp</stp>
        <tr r="AT11" s="1"/>
      </tp>
      <tp>
        <v>5.71</v>
        <stp/>
        <stp>KPIA FDD11!-GFS</stp>
        <stp>2M Daily Min Temp</stp>
        <tr r="AX11" s="1"/>
      </tp>
      <tp>
        <v>16.440000000000001</v>
        <stp/>
        <stp>KPIA FDD16!-GFS</stp>
        <stp>2M Daily Min Temp</stp>
        <tr r="BR11" s="1"/>
      </tp>
      <tp>
        <v>6.86</v>
        <stp/>
        <stp>KPIA FDD14!-GFS</stp>
        <stp>2M Daily Min Temp</stp>
        <tr r="BJ11" s="1"/>
      </tp>
      <tp>
        <v>7.56</v>
        <stp/>
        <stp>KPIA FDD15!-GFS</stp>
        <stp>2M Daily Min Temp</stp>
        <tr r="BN11" s="1"/>
      </tp>
      <tp>
        <v>6.57</v>
        <stp/>
        <stp>KRIC FDD10!-GFS</stp>
        <stp>2M Daily Min Temp</stp>
        <tr r="AT97" s="1"/>
      </tp>
      <tp>
        <v>8.67</v>
        <stp/>
        <stp>KRIC FDD11!-GFS</stp>
        <stp>2M Daily Min Temp</stp>
        <tr r="AX97" s="1"/>
      </tp>
      <tp>
        <v>9.1300000000000008</v>
        <stp/>
        <stp>KRIC FDD12!-GFS</stp>
        <stp>2M Daily Min Temp</stp>
        <tr r="BB97" s="1"/>
      </tp>
      <tp>
        <v>8.6999999999999993</v>
        <stp/>
        <stp>KRIC FDD13!-GFS</stp>
        <stp>2M Daily Min Temp</stp>
        <tr r="BF97" s="1"/>
      </tp>
      <tp>
        <v>8.34</v>
        <stp/>
        <stp>KRIC FDD14!-GFS</stp>
        <stp>2M Daily Min Temp</stp>
        <tr r="BJ97" s="1"/>
      </tp>
      <tp>
        <v>8.64</v>
        <stp/>
        <stp>KRIC FDD15!-GFS</stp>
        <stp>2M Daily Min Temp</stp>
        <tr r="BN97" s="1"/>
      </tp>
      <tp>
        <v>9.7899999999999991</v>
        <stp/>
        <stp>KRIC FDD16!-GFS</stp>
        <stp>2M Daily Min Temp</stp>
        <tr r="BR97" s="1"/>
      </tp>
      <tp>
        <v>27.05</v>
        <stp/>
        <stp>KFAT FDD14!-GFS</stp>
        <stp>2M Daily Max Temp</stp>
        <tr r="BH73" s="1"/>
      </tp>
      <tp>
        <v>27.39</v>
        <stp/>
        <stp>KFAT FDD15!-GFS</stp>
        <stp>2M Daily Max Temp</stp>
        <tr r="BL73" s="1"/>
      </tp>
      <tp>
        <v>28.17</v>
        <stp/>
        <stp>KFAT FDD16!-GFS</stp>
        <stp>2M Daily Max Temp</stp>
        <tr r="BP73" s="1"/>
      </tp>
      <tp>
        <v>33.26</v>
        <stp/>
        <stp>KFAT FDD10!-GFS</stp>
        <stp>2M Daily Max Temp</stp>
        <tr r="AR73" s="1"/>
      </tp>
      <tp>
        <v>34.85</v>
        <stp/>
        <stp>KFAT FDD11!-GFS</stp>
        <stp>2M Daily Max Temp</stp>
        <tr r="AV73" s="1"/>
      </tp>
      <tp>
        <v>33.07</v>
        <stp/>
        <stp>KFAT FDD12!-GFS</stp>
        <stp>2M Daily Max Temp</stp>
        <tr r="AZ73" s="1"/>
      </tp>
      <tp>
        <v>30.17</v>
        <stp/>
        <stp>KFAT FDD13!-GFS</stp>
        <stp>2M Daily Max Temp</stp>
        <tr r="BD73" s="1"/>
      </tp>
      <tp>
        <v>27.06</v>
        <stp/>
        <stp>KSAT FDD11!-GFS</stp>
        <stp>2M Daily Max Temp</stp>
        <tr r="AV121" s="1"/>
      </tp>
      <tp>
        <v>27.37</v>
        <stp/>
        <stp>KSAT FDD10!-GFS</stp>
        <stp>2M Daily Max Temp</stp>
        <tr r="AR121" s="1"/>
      </tp>
      <tp>
        <v>28.03</v>
        <stp/>
        <stp>KSAT FDD13!-GFS</stp>
        <stp>2M Daily Max Temp</stp>
        <tr r="BD121" s="1"/>
      </tp>
      <tp>
        <v>26.57</v>
        <stp/>
        <stp>KSAT FDD12!-GFS</stp>
        <stp>2M Daily Max Temp</stp>
        <tr r="AZ121" s="1"/>
      </tp>
      <tp>
        <v>26.71</v>
        <stp/>
        <stp>KSAT FDD15!-GFS</stp>
        <stp>2M Daily Max Temp</stp>
        <tr r="BL121" s="1"/>
      </tp>
      <tp>
        <v>28.43</v>
        <stp/>
        <stp>KSAT FDD14!-GFS</stp>
        <stp>2M Daily Max Temp</stp>
        <tr r="BH121" s="1"/>
      </tp>
      <tp>
        <v>27.34</v>
        <stp/>
        <stp>KSAT FDD16!-GFS</stp>
        <stp>2M Daily Max Temp</stp>
        <tr r="BP121" s="1"/>
      </tp>
      <tp>
        <v>27.92</v>
        <stp/>
        <stp>KLAS FDD16!-GFS</stp>
        <stp>2M Daily Max Temp</stp>
        <tr r="BP53" s="1"/>
      </tp>
      <tp>
        <v>28.37</v>
        <stp/>
        <stp>KLAS FDD14!-GFS</stp>
        <stp>2M Daily Max Temp</stp>
        <tr r="BH53" s="1"/>
      </tp>
      <tp>
        <v>25.46</v>
        <stp/>
        <stp>KLAS FDD15!-GFS</stp>
        <stp>2M Daily Max Temp</stp>
        <tr r="BL53" s="1"/>
      </tp>
      <tp>
        <v>34.31</v>
        <stp/>
        <stp>KLAS FDD12!-GFS</stp>
        <stp>2M Daily Max Temp</stp>
        <tr r="AZ53" s="1"/>
      </tp>
      <tp>
        <v>33.82</v>
        <stp/>
        <stp>KLAS FDD13!-GFS</stp>
        <stp>2M Daily Max Temp</stp>
        <tr r="BD53" s="1"/>
      </tp>
      <tp>
        <v>32.450000000000003</v>
        <stp/>
        <stp>KLAS FDD10!-GFS</stp>
        <stp>2M Daily Max Temp</stp>
        <tr r="AR53" s="1"/>
      </tp>
      <tp>
        <v>33.99</v>
        <stp/>
        <stp>KLAS FDD11!-GFS</stp>
        <stp>2M Daily Max Temp</stp>
        <tr r="AV53" s="1"/>
      </tp>
      <tp>
        <v>19.5</v>
        <stp/>
        <stp>KFAR FDD14!-GFS</stp>
        <stp>2M Daily Max Temp</stp>
        <tr r="BH110" s="1"/>
      </tp>
      <tp>
        <v>25.9</v>
        <stp/>
        <stp>KFAR FDD15!-GFS</stp>
        <stp>2M Daily Max Temp</stp>
        <tr r="BL110" s="1"/>
      </tp>
      <tp>
        <v>21.39</v>
        <stp/>
        <stp>KFAR FDD16!-GFS</stp>
        <stp>2M Daily Max Temp</stp>
        <tr r="BP110" s="1"/>
      </tp>
      <tp>
        <v>9.9700000000000006</v>
        <stp/>
        <stp>KFAR FDD10!-GFS</stp>
        <stp>2M Daily Max Temp</stp>
        <tr r="AR110" s="1"/>
      </tp>
      <tp>
        <v>12.41</v>
        <stp/>
        <stp>KFAR FDD11!-GFS</stp>
        <stp>2M Daily Max Temp</stp>
        <tr r="AV110" s="1"/>
      </tp>
      <tp>
        <v>12.95</v>
        <stp/>
        <stp>KFAR FDD12!-GFS</stp>
        <stp>2M Daily Max Temp</stp>
        <tr r="AZ110" s="1"/>
      </tp>
      <tp>
        <v>15.59</v>
        <stp/>
        <stp>KFAR FDD13!-GFS</stp>
        <stp>2M Daily Max Temp</stp>
        <tr r="BD110" s="1"/>
      </tp>
      <tp>
        <v>2.94</v>
        <stp/>
        <stp>KOMA FDD14!-GFS</stp>
        <stp>2m Daily Avg Temp 12 hr Change</stp>
        <tr r="BK109" s="1"/>
      </tp>
      <tp t="s">
        <v/>
        <stp/>
        <stp>KMIA FDD16!-GFS</stp>
        <stp>2m Daily Avg Temp 12 hr Change</stp>
        <tr r="BS84" s="1"/>
      </tp>
      <tp>
        <v>2.4500000000000002</v>
        <stp/>
        <stp>KOMA FDD15!-GFS</stp>
        <stp>2m Daily Avg Temp 12 hr Change</stp>
        <tr r="BO109" s="1"/>
      </tp>
      <tp t="s">
        <v/>
        <stp/>
        <stp>KOMA FDD16!-GFS</stp>
        <stp>2m Daily Avg Temp 12 hr Change</stp>
        <tr r="BS109" s="1"/>
      </tp>
      <tp>
        <v>-1.76</v>
        <stp/>
        <stp>KMIA FDD14!-GFS</stp>
        <stp>2m Daily Avg Temp 12 hr Change</stp>
        <tr r="BK84" s="1"/>
      </tp>
      <tp>
        <v>-1.3</v>
        <stp/>
        <stp>KMIA FDD15!-GFS</stp>
        <stp>2m Daily Avg Temp 12 hr Change</stp>
        <tr r="BO84" s="1"/>
      </tp>
      <tp>
        <v>2.34</v>
        <stp/>
        <stp>KOMA FDD10!-GFS</stp>
        <stp>2m Daily Avg Temp 12 hr Change</stp>
        <tr r="AU109" s="1"/>
      </tp>
      <tp>
        <v>-0.06</v>
        <stp/>
        <stp>KMIA FDD12!-GFS</stp>
        <stp>2m Daily Avg Temp 12 hr Change</stp>
        <tr r="BC84" s="1"/>
      </tp>
      <tp>
        <v>-1.37</v>
        <stp/>
        <stp>KOMA FDD11!-GFS</stp>
        <stp>2m Daily Avg Temp 12 hr Change</stp>
        <tr r="AY109" s="1"/>
      </tp>
      <tp>
        <v>-0.79</v>
        <stp/>
        <stp>KMIA FDD13!-GFS</stp>
        <stp>2m Daily Avg Temp 12 hr Change</stp>
        <tr r="BG84" s="1"/>
      </tp>
      <tp>
        <v>-0.96</v>
        <stp/>
        <stp>KOMA FDD12!-GFS</stp>
        <stp>2m Daily Avg Temp 12 hr Change</stp>
        <tr r="BC109" s="1"/>
      </tp>
      <tp>
        <v>0.2</v>
        <stp/>
        <stp>KMIA FDD10!-GFS</stp>
        <stp>2m Daily Avg Temp 12 hr Change</stp>
        <tr r="AU84" s="1"/>
      </tp>
      <tp>
        <v>1.72</v>
        <stp/>
        <stp>KOMA FDD13!-GFS</stp>
        <stp>2m Daily Avg Temp 12 hr Change</stp>
        <tr r="BG109" s="1"/>
      </tp>
      <tp>
        <v>0.94</v>
        <stp/>
        <stp>KMIA FDD11!-GFS</stp>
        <stp>2m Daily Avg Temp 12 hr Change</stp>
        <tr r="AY84" s="1"/>
      </tp>
      <tp>
        <v>1.46</v>
        <stp/>
        <stp>KBNA FDD11!-GFS</stp>
        <stp>2m Daily Avg Temp 12 hr Change</stp>
        <tr r="AY32" s="1"/>
      </tp>
      <tp>
        <v>-1.62</v>
        <stp/>
        <stp>KFWA FDD15!-GFS</stp>
        <stp>2m Daily Avg Temp 12 hr Change</stp>
        <tr r="BO14" s="1"/>
      </tp>
      <tp>
        <v>2.46</v>
        <stp/>
        <stp>KBNA FDD10!-GFS</stp>
        <stp>2m Daily Avg Temp 12 hr Change</stp>
        <tr r="AU32" s="1"/>
      </tp>
      <tp t="s">
        <v/>
        <stp/>
        <stp>KDCA FDD16!-GFS</stp>
        <stp>2m Daily Avg Temp 12 hr Change</stp>
        <tr r="BS99" s="1"/>
      </tp>
      <tp>
        <v>-1.22</v>
        <stp/>
        <stp>KFWA FDD14!-GFS</stp>
        <stp>2m Daily Avg Temp 12 hr Change</stp>
        <tr r="BK14" s="1"/>
      </tp>
      <tp>
        <v>0.08</v>
        <stp/>
        <stp>KBNA FDD13!-GFS</stp>
        <stp>2m Daily Avg Temp 12 hr Change</stp>
        <tr r="BG32" s="1"/>
      </tp>
      <tp>
        <v>-2.5</v>
        <stp/>
        <stp>KDCA FDD15!-GFS</stp>
        <stp>2m Daily Avg Temp 12 hr Change</stp>
        <tr r="BO99" s="1"/>
      </tp>
      <tp>
        <v>-0.35</v>
        <stp/>
        <stp>KBNA FDD12!-GFS</stp>
        <stp>2m Daily Avg Temp 12 hr Change</stp>
        <tr r="BC32" s="1"/>
      </tp>
      <tp>
        <v>-1.1200000000000001</v>
        <stp/>
        <stp>KDCA FDD14!-GFS</stp>
        <stp>2m Daily Avg Temp 12 hr Change</stp>
        <tr r="BK99" s="1"/>
      </tp>
      <tp t="s">
        <v/>
        <stp/>
        <stp>KFWA FDD16!-GFS</stp>
        <stp>2m Daily Avg Temp 12 hr Change</stp>
        <tr r="BS14" s="1"/>
      </tp>
      <tp>
        <v>-1.86</v>
        <stp/>
        <stp>KBNA FDD15!-GFS</stp>
        <stp>2m Daily Avg Temp 12 hr Change</stp>
        <tr r="BO32" s="1"/>
      </tp>
      <tp>
        <v>3.11</v>
        <stp/>
        <stp>KDCA FDD13!-GFS</stp>
        <stp>2m Daily Avg Temp 12 hr Change</stp>
        <tr r="BG99" s="1"/>
      </tp>
      <tp>
        <v>-0.14000000000000001</v>
        <stp/>
        <stp>KFWA FDD11!-GFS</stp>
        <stp>2m Daily Avg Temp 12 hr Change</stp>
        <tr r="AY14" s="1"/>
      </tp>
      <tp>
        <v>-1.08</v>
        <stp/>
        <stp>KBNA FDD14!-GFS</stp>
        <stp>2m Daily Avg Temp 12 hr Change</stp>
        <tr r="BK32" s="1"/>
      </tp>
      <tp>
        <v>1.82</v>
        <stp/>
        <stp>KDCA FDD12!-GFS</stp>
        <stp>2m Daily Avg Temp 12 hr Change</stp>
        <tr r="BC99" s="1"/>
      </tp>
      <tp>
        <v>2.6</v>
        <stp/>
        <stp>KFWA FDD10!-GFS</stp>
        <stp>2m Daily Avg Temp 12 hr Change</stp>
        <tr r="AU14" s="1"/>
      </tp>
      <tp>
        <v>2.17</v>
        <stp/>
        <stp>KDCA FDD11!-GFS</stp>
        <stp>2m Daily Avg Temp 12 hr Change</stp>
        <tr r="AY99" s="1"/>
      </tp>
      <tp>
        <v>1.76</v>
        <stp/>
        <stp>KFWA FDD13!-GFS</stp>
        <stp>2m Daily Avg Temp 12 hr Change</stp>
        <tr r="BG14" s="1"/>
      </tp>
      <tp t="s">
        <v/>
        <stp/>
        <stp>KBNA FDD16!-GFS</stp>
        <stp>2m Daily Avg Temp 12 hr Change</stp>
        <tr r="BS32" s="1"/>
      </tp>
      <tp>
        <v>-6.8</v>
        <stp/>
        <stp>KDCA FDD10!-GFS</stp>
        <stp>2m Daily Avg Temp 12 hr Change</stp>
        <tr r="AU99" s="1"/>
      </tp>
      <tp>
        <v>1.86</v>
        <stp/>
        <stp>KFWA FDD12!-GFS</stp>
        <stp>2m Daily Avg Temp 12 hr Change</stp>
        <tr r="BC14" s="1"/>
      </tp>
      <tp>
        <v>1.17</v>
        <stp/>
        <stp>KPIA FDD13!-GFS</stp>
        <stp>2m Daily Avg Temp 12 hr Change</stp>
        <tr r="BG11" s="1"/>
      </tp>
      <tp>
        <v>-0.38</v>
        <stp/>
        <stp>KSEA FDD10!-GFS</stp>
        <stp>2m Daily Avg Temp 12 hr Change</stp>
        <tr r="AU80" s="1"/>
      </tp>
      <tp>
        <v>0.62</v>
        <stp/>
        <stp>KPIA FDD12!-GFS</stp>
        <stp>2m Daily Avg Temp 12 hr Change</stp>
        <tr r="BC11" s="1"/>
      </tp>
      <tp>
        <v>5.54</v>
        <stp/>
        <stp>KSEA FDD11!-GFS</stp>
        <stp>2m Daily Avg Temp 12 hr Change</stp>
        <tr r="AY80" s="1"/>
      </tp>
      <tp t="s">
        <v/>
        <stp/>
        <stp>KTPA FDD16!-GFS</stp>
        <stp>2m Daily Avg Temp 12 hr Change</stp>
        <tr r="BS86" s="1"/>
      </tp>
      <tp>
        <v>-0.19</v>
        <stp/>
        <stp>KPIA FDD11!-GFS</stp>
        <stp>2m Daily Avg Temp 12 hr Change</stp>
        <tr r="AY11" s="1"/>
      </tp>
      <tp>
        <v>8.74</v>
        <stp/>
        <stp>KSEA FDD12!-GFS</stp>
        <stp>2m Daily Avg Temp 12 hr Change</stp>
        <tr r="BC80" s="1"/>
      </tp>
      <tp>
        <v>-2.06</v>
        <stp/>
        <stp>KTPA FDD15!-GFS</stp>
        <stp>2m Daily Avg Temp 12 hr Change</stp>
        <tr r="BO86" s="1"/>
      </tp>
      <tp>
        <v>2.86</v>
        <stp/>
        <stp>KPIA FDD10!-GFS</stp>
        <stp>2m Daily Avg Temp 12 hr Change</stp>
        <tr r="AU11" s="1"/>
      </tp>
      <tp>
        <v>1.02</v>
        <stp/>
        <stp>KSEA FDD13!-GFS</stp>
        <stp>2m Daily Avg Temp 12 hr Change</stp>
        <tr r="BG80" s="1"/>
      </tp>
      <tp>
        <v>-2.1800000000000002</v>
        <stp/>
        <stp>KTPA FDD14!-GFS</stp>
        <stp>2m Daily Avg Temp 12 hr Change</stp>
        <tr r="BK86" s="1"/>
      </tp>
      <tp>
        <v>-2.68</v>
        <stp/>
        <stp>KSEA FDD14!-GFS</stp>
        <stp>2m Daily Avg Temp 12 hr Change</stp>
        <tr r="BK80" s="1"/>
      </tp>
      <tp>
        <v>-3.14</v>
        <stp/>
        <stp>KTPA FDD13!-GFS</stp>
        <stp>2m Daily Avg Temp 12 hr Change</stp>
        <tr r="BG86" s="1"/>
      </tp>
      <tp t="s">
        <v/>
        <stp/>
        <stp>KPIA FDD16!-GFS</stp>
        <stp>2m Daily Avg Temp 12 hr Change</stp>
        <tr r="BS11" s="1"/>
      </tp>
      <tp>
        <v>-0.8</v>
        <stp/>
        <stp>KSEA FDD15!-GFS</stp>
        <stp>2m Daily Avg Temp 12 hr Change</stp>
        <tr r="BO80" s="1"/>
      </tp>
      <tp>
        <v>-1.02</v>
        <stp/>
        <stp>KTPA FDD12!-GFS</stp>
        <stp>2m Daily Avg Temp 12 hr Change</stp>
        <tr r="BC86" s="1"/>
      </tp>
      <tp>
        <v>-1.96</v>
        <stp/>
        <stp>KPIA FDD15!-GFS</stp>
        <stp>2m Daily Avg Temp 12 hr Change</stp>
        <tr r="BO11" s="1"/>
      </tp>
      <tp t="s">
        <v/>
        <stp/>
        <stp>KSEA FDD16!-GFS</stp>
        <stp>2m Daily Avg Temp 12 hr Change</stp>
        <tr r="BS80" s="1"/>
      </tp>
      <tp>
        <v>1.49</v>
        <stp/>
        <stp>KTPA FDD11!-GFS</stp>
        <stp>2m Daily Avg Temp 12 hr Change</stp>
        <tr r="AY86" s="1"/>
      </tp>
      <tp>
        <v>-0.28000000000000003</v>
        <stp/>
        <stp>KPIA FDD14!-GFS</stp>
        <stp>2m Daily Avg Temp 12 hr Change</stp>
        <tr r="BK11" s="1"/>
      </tp>
      <tp>
        <v>0.26</v>
        <stp/>
        <stp>KTPA FDD10!-GFS</stp>
        <stp>2m Daily Avg Temp 12 hr Change</stp>
        <tr r="AU86" s="1"/>
      </tp>
      <tp>
        <v>11.4</v>
        <stp/>
        <stp>KPVD FDD16!-GFS</stp>
        <stp>2M Daily Avg Temp</stp>
        <tr r="BQ65" s="1"/>
      </tp>
      <tp>
        <v>11.7</v>
        <stp/>
        <stp>KPVD FDD14!-GFS</stp>
        <stp>2M Daily Avg Temp</stp>
        <tr r="BI65" s="1"/>
      </tp>
      <tp>
        <v>12.32</v>
        <stp/>
        <stp>KPVD FDD15!-GFS</stp>
        <stp>2M Daily Avg Temp</stp>
        <tr r="BM65" s="1"/>
      </tp>
      <tp>
        <v>11.34</v>
        <stp/>
        <stp>KPVD FDD12!-GFS</stp>
        <stp>2M Daily Avg Temp</stp>
        <tr r="BA65" s="1"/>
      </tp>
      <tp>
        <v>11.05</v>
        <stp/>
        <stp>KPVD FDD13!-GFS</stp>
        <stp>2M Daily Avg Temp</stp>
        <tr r="BE65" s="1"/>
      </tp>
      <tp>
        <v>7.9</v>
        <stp/>
        <stp>KPVD FDD10!-GFS</stp>
        <stp>2M Daily Avg Temp</stp>
        <tr r="AS65" s="1"/>
      </tp>
      <tp>
        <v>6.72</v>
        <stp/>
        <stp>KPVD FDD11!-GFS</stp>
        <stp>2M Daily Avg Temp</stp>
        <tr r="AW65" s="1"/>
      </tp>
      <tp>
        <v>4.3600000000000003</v>
        <stp/>
        <stp>KBIL FDD10!-GFS</stp>
        <stp>2M Daily Min Temp</stp>
        <tr r="AT52" s="1"/>
      </tp>
      <tp>
        <v>2.64</v>
        <stp/>
        <stp>KBIL FDD11!-GFS</stp>
        <stp>2M Daily Min Temp</stp>
        <tr r="AX52" s="1"/>
      </tp>
      <tp>
        <v>4.13</v>
        <stp/>
        <stp>KBIL FDD12!-GFS</stp>
        <stp>2M Daily Min Temp</stp>
        <tr r="BB52" s="1"/>
      </tp>
      <tp>
        <v>6.62</v>
        <stp/>
        <stp>KBIL FDD13!-GFS</stp>
        <stp>2M Daily Min Temp</stp>
        <tr r="BF52" s="1"/>
      </tp>
      <tp>
        <v>13.13</v>
        <stp/>
        <stp>KBIL FDD14!-GFS</stp>
        <stp>2M Daily Min Temp</stp>
        <tr r="BJ52" s="1"/>
      </tp>
      <tp>
        <v>7.57</v>
        <stp/>
        <stp>KBIL FDD15!-GFS</stp>
        <stp>2M Daily Min Temp</stp>
        <tr r="BN52" s="1"/>
      </tp>
      <tp>
        <v>4.1100000000000003</v>
        <stp/>
        <stp>KBIL FDD16!-GFS</stp>
        <stp>2M Daily Min Temp</stp>
        <tr r="BR52" s="1"/>
      </tp>
      <tp>
        <v>22.64</v>
        <stp/>
        <stp>KDAY FDD16!-GFS</stp>
        <stp>2M Daily Max Temp</stp>
        <tr r="BP22" s="1"/>
      </tp>
      <tp>
        <v>14.78</v>
        <stp/>
        <stp>KDAY FDD14!-GFS</stp>
        <stp>2M Daily Max Temp</stp>
        <tr r="BH22" s="1"/>
      </tp>
      <tp>
        <v>16.75</v>
        <stp/>
        <stp>KDAY FDD15!-GFS</stp>
        <stp>2M Daily Max Temp</stp>
        <tr r="BL22" s="1"/>
      </tp>
      <tp>
        <v>10.55</v>
        <stp/>
        <stp>KDAY FDD12!-GFS</stp>
        <stp>2M Daily Max Temp</stp>
        <tr r="AZ22" s="1"/>
      </tp>
      <tp>
        <v>13.29</v>
        <stp/>
        <stp>KDAY FDD13!-GFS</stp>
        <stp>2M Daily Max Temp</stp>
        <tr r="BD22" s="1"/>
      </tp>
      <tp>
        <v>16.25</v>
        <stp/>
        <stp>KDAY FDD10!-GFS</stp>
        <stp>2M Daily Max Temp</stp>
        <tr r="AR22" s="1"/>
      </tp>
      <tp>
        <v>11.19</v>
        <stp/>
        <stp>KDAY FDD11!-GFS</stp>
        <stp>2M Daily Max Temp</stp>
        <tr r="AV22" s="1"/>
      </tp>
      <tp>
        <v>11.52</v>
        <stp/>
        <stp>KCVG FDD15!-GFS</stp>
        <stp>2M Daily Avg Temp</stp>
        <tr r="BM21" s="1"/>
      </tp>
      <tp>
        <v>30.14</v>
        <stp/>
        <stp>KJAX FDD10!-GFS</stp>
        <stp>2M Daily Max Temp</stp>
        <tr r="AR87" s="1"/>
      </tp>
      <tp>
        <v>19.29</v>
        <stp/>
        <stp>KLAX FDD16!-GFS</stp>
        <stp>2M Daily Max Temp</stp>
        <tr r="BP69" s="1"/>
      </tp>
      <tp>
        <v>10.119999999999999</v>
        <stp/>
        <stp>KCVG FDD14!-GFS</stp>
        <stp>2M Daily Avg Temp</stp>
        <tr r="BI21" s="1"/>
      </tp>
      <tp>
        <v>29.03</v>
        <stp/>
        <stp>KJAX FDD11!-GFS</stp>
        <stp>2M Daily Max Temp</stp>
        <tr r="AV87" s="1"/>
      </tp>
      <tp>
        <v>27.59</v>
        <stp/>
        <stp>KJAX FDD12!-GFS</stp>
        <stp>2M Daily Max Temp</stp>
        <tr r="AZ87" s="1"/>
      </tp>
      <tp>
        <v>17.920000000000002</v>
        <stp/>
        <stp>KLAX FDD14!-GFS</stp>
        <stp>2M Daily Max Temp</stp>
        <tr r="BH69" s="1"/>
      </tp>
      <tp>
        <v>16.46</v>
        <stp/>
        <stp>KCVG FDD16!-GFS</stp>
        <stp>2M Daily Avg Temp</stp>
        <tr r="BQ21" s="1"/>
      </tp>
      <tp>
        <v>23.89</v>
        <stp/>
        <stp>KJAX FDD13!-GFS</stp>
        <stp>2M Daily Max Temp</stp>
        <tr r="BD87" s="1"/>
      </tp>
      <tp>
        <v>19.5</v>
        <stp/>
        <stp>KLAX FDD15!-GFS</stp>
        <stp>2M Daily Max Temp</stp>
        <tr r="BL69" s="1"/>
      </tp>
      <tp>
        <v>9.08</v>
        <stp/>
        <stp>KCVG FDD11!-GFS</stp>
        <stp>2M Daily Avg Temp</stp>
        <tr r="AW21" s="1"/>
      </tp>
      <tp>
        <v>25.35</v>
        <stp/>
        <stp>KJAX FDD14!-GFS</stp>
        <stp>2M Daily Max Temp</stp>
        <tr r="BH87" s="1"/>
      </tp>
      <tp>
        <v>22.01</v>
        <stp/>
        <stp>KLAX FDD12!-GFS</stp>
        <stp>2M Daily Max Temp</stp>
        <tr r="AZ69" s="1"/>
      </tp>
      <tp>
        <v>11.61</v>
        <stp/>
        <stp>KCVG FDD10!-GFS</stp>
        <stp>2M Daily Avg Temp</stp>
        <tr r="AS21" s="1"/>
      </tp>
      <tp>
        <v>26.33</v>
        <stp/>
        <stp>KJAX FDD15!-GFS</stp>
        <stp>2M Daily Max Temp</stp>
        <tr r="BL87" s="1"/>
      </tp>
      <tp>
        <v>19.64</v>
        <stp/>
        <stp>KLAX FDD13!-GFS</stp>
        <stp>2M Daily Max Temp</stp>
        <tr r="BD69" s="1"/>
      </tp>
      <tp>
        <v>8.39</v>
        <stp/>
        <stp>KCVG FDD13!-GFS</stp>
        <stp>2M Daily Avg Temp</stp>
        <tr r="BE21" s="1"/>
      </tp>
      <tp>
        <v>30.09</v>
        <stp/>
        <stp>KJAX FDD16!-GFS</stp>
        <stp>2M Daily Max Temp</stp>
        <tr r="BP87" s="1"/>
      </tp>
      <tp>
        <v>24.01</v>
        <stp/>
        <stp>KLAX FDD10!-GFS</stp>
        <stp>2M Daily Max Temp</stp>
        <tr r="AR69" s="1"/>
      </tp>
      <tp>
        <v>7.3</v>
        <stp/>
        <stp>KCVG FDD12!-GFS</stp>
        <stp>2M Daily Avg Temp</stp>
        <tr r="BA21" s="1"/>
      </tp>
      <tp>
        <v>22.48</v>
        <stp/>
        <stp>KLAX FDD11!-GFS</stp>
        <stp>2M Daily Max Temp</stp>
        <tr r="AV69" s="1"/>
      </tp>
      <tp>
        <v>31.38</v>
        <stp/>
        <stp>KSAC FDD11!-GFS</stp>
        <stp>2M Daily Max Temp</stp>
        <tr r="AV72" s="1"/>
      </tp>
      <tp>
        <v>30.48</v>
        <stp/>
        <stp>KSAC FDD10!-GFS</stp>
        <stp>2M Daily Max Temp</stp>
        <tr r="AR72" s="1"/>
      </tp>
      <tp>
        <v>25.14</v>
        <stp/>
        <stp>KSAC FDD13!-GFS</stp>
        <stp>2M Daily Max Temp</stp>
        <tr r="BD72" s="1"/>
      </tp>
      <tp>
        <v>30.19</v>
        <stp/>
        <stp>KSAC FDD12!-GFS</stp>
        <stp>2M Daily Max Temp</stp>
        <tr r="AZ72" s="1"/>
      </tp>
      <tp>
        <v>29.56</v>
        <stp/>
        <stp>KSAC FDD15!-GFS</stp>
        <stp>2M Daily Max Temp</stp>
        <tr r="BL72" s="1"/>
      </tp>
      <tp>
        <v>26.89</v>
        <stp/>
        <stp>KSAC FDD14!-GFS</stp>
        <stp>2M Daily Max Temp</stp>
        <tr r="BH72" s="1"/>
      </tp>
      <tp>
        <v>27.34</v>
        <stp/>
        <stp>KSAC FDD16!-GFS</stp>
        <stp>2M Daily Max Temp</stp>
        <tr r="BP72" s="1"/>
      </tp>
      <tp>
        <v>17.79</v>
        <stp/>
        <stp>KLIT FDD16!-GFS</stp>
        <stp>2M Daily Min Temp</stp>
        <tr r="BR114" s="1"/>
      </tp>
      <tp>
        <v>9.57</v>
        <stp/>
        <stp>KLIT FDD14!-GFS</stp>
        <stp>2M Daily Min Temp</stp>
        <tr r="BJ114" s="1"/>
      </tp>
      <tp>
        <v>14.35</v>
        <stp/>
        <stp>KLIT FDD15!-GFS</stp>
        <stp>2M Daily Min Temp</stp>
        <tr r="BN114" s="1"/>
      </tp>
      <tp>
        <v>7.89</v>
        <stp/>
        <stp>KLIT FDD12!-GFS</stp>
        <stp>2M Daily Min Temp</stp>
        <tr r="BB114" s="1"/>
      </tp>
      <tp>
        <v>8.35</v>
        <stp/>
        <stp>KLIT FDD13!-GFS</stp>
        <stp>2M Daily Min Temp</stp>
        <tr r="BF114" s="1"/>
      </tp>
      <tp>
        <v>13.01</v>
        <stp/>
        <stp>KLIT FDD10!-GFS</stp>
        <stp>2M Daily Min Temp</stp>
        <tr r="AT114" s="1"/>
      </tp>
      <tp>
        <v>11.46</v>
        <stp/>
        <stp>KLIT FDD11!-GFS</stp>
        <stp>2M Daily Min Temp</stp>
        <tr r="AX114" s="1"/>
      </tp>
      <tp>
        <v>4.7300000000000004</v>
        <stp/>
        <stp>KPIT FDD12!-GFS</stp>
        <stp>2M Daily Min Temp</stp>
        <tr r="BB43" s="1"/>
      </tp>
      <tp>
        <v>3.81</v>
        <stp/>
        <stp>KPIT FDD13!-GFS</stp>
        <stp>2M Daily Min Temp</stp>
        <tr r="BF43" s="1"/>
      </tp>
      <tp>
        <v>2.38</v>
        <stp/>
        <stp>KPIT FDD10!-GFS</stp>
        <stp>2M Daily Min Temp</stp>
        <tr r="AT43" s="1"/>
      </tp>
      <tp>
        <v>6.46</v>
        <stp/>
        <stp>KPIT FDD11!-GFS</stp>
        <stp>2M Daily Min Temp</stp>
        <tr r="AX43" s="1"/>
      </tp>
      <tp>
        <v>6.25</v>
        <stp/>
        <stp>KPIT FDD16!-GFS</stp>
        <stp>2M Daily Min Temp</stp>
        <tr r="BR43" s="1"/>
      </tp>
      <tp>
        <v>3.63</v>
        <stp/>
        <stp>KPIT FDD14!-GFS</stp>
        <stp>2M Daily Min Temp</stp>
        <tr r="BJ43" s="1"/>
      </tp>
      <tp>
        <v>2.25</v>
        <stp/>
        <stp>KPIT FDD15!-GFS</stp>
        <stp>2M Daily Min Temp</stp>
        <tr r="BN43" s="1"/>
      </tp>
      <tp>
        <v>17.62</v>
        <stp/>
        <stp>KRIV FDD10!-GFS</stp>
        <stp>2M Daily Min Temp</stp>
        <tr r="AT70" s="1"/>
      </tp>
      <tp>
        <v>17.54</v>
        <stp/>
        <stp>KRIV FDD11!-GFS</stp>
        <stp>2M Daily Min Temp</stp>
        <tr r="AX70" s="1"/>
      </tp>
      <tp>
        <v>16.55</v>
        <stp/>
        <stp>KRIV FDD12!-GFS</stp>
        <stp>2M Daily Min Temp</stp>
        <tr r="BB70" s="1"/>
      </tp>
      <tp>
        <v>13.88</v>
        <stp/>
        <stp>KRIV FDD13!-GFS</stp>
        <stp>2M Daily Min Temp</stp>
        <tr r="BF70" s="1"/>
      </tp>
      <tp>
        <v>13.18</v>
        <stp/>
        <stp>KRIV FDD14!-GFS</stp>
        <stp>2M Daily Min Temp</stp>
        <tr r="BJ70" s="1"/>
      </tp>
      <tp>
        <v>12.05</v>
        <stp/>
        <stp>KRIV FDD15!-GFS</stp>
        <stp>2M Daily Min Temp</stp>
        <tr r="BN70" s="1"/>
      </tp>
      <tp>
        <v>11.54</v>
        <stp/>
        <stp>KRIV FDD16!-GFS</stp>
        <stp>2M Daily Min Temp</stp>
        <tr r="BR70" s="1"/>
      </tp>
      <tp>
        <v>24.41</v>
        <stp/>
        <stp>KJAN FDD10!-GFS</stp>
        <stp>2M Daily Max Temp</stp>
        <tr r="AR31" s="1"/>
      </tp>
      <tp>
        <v>17.579999999999998</v>
        <stp/>
        <stp>KLAN FDD16!-GFS</stp>
        <stp>2M Daily Max Temp</stp>
        <tr r="BP18" s="1"/>
      </tp>
      <tp>
        <v>23.27</v>
        <stp/>
        <stp>KJAN FDD11!-GFS</stp>
        <stp>2M Daily Max Temp</stp>
        <tr r="AV31" s="1"/>
      </tp>
      <tp>
        <v>18.079999999999998</v>
        <stp/>
        <stp>KJAN FDD12!-GFS</stp>
        <stp>2M Daily Max Temp</stp>
        <tr r="AZ31" s="1"/>
      </tp>
      <tp>
        <v>14.54</v>
        <stp/>
        <stp>KLAN FDD14!-GFS</stp>
        <stp>2M Daily Max Temp</stp>
        <tr r="BH18" s="1"/>
      </tp>
      <tp>
        <v>19.38</v>
        <stp/>
        <stp>KJAN FDD13!-GFS</stp>
        <stp>2M Daily Max Temp</stp>
        <tr r="BD31" s="1"/>
      </tp>
      <tp>
        <v>15.29</v>
        <stp/>
        <stp>KLAN FDD15!-GFS</stp>
        <stp>2M Daily Max Temp</stp>
        <tr r="BL18" s="1"/>
      </tp>
      <tp>
        <v>21.84</v>
        <stp/>
        <stp>KJAN FDD14!-GFS</stp>
        <stp>2M Daily Max Temp</stp>
        <tr r="BH31" s="1"/>
      </tp>
      <tp>
        <v>8.8699999999999992</v>
        <stp/>
        <stp>KLAN FDD12!-GFS</stp>
        <stp>2M Daily Max Temp</stp>
        <tr r="AZ18" s="1"/>
      </tp>
      <tp>
        <v>26.77</v>
        <stp/>
        <stp>KJAN FDD15!-GFS</stp>
        <stp>2M Daily Max Temp</stp>
        <tr r="BL31" s="1"/>
      </tp>
      <tp>
        <v>13.11</v>
        <stp/>
        <stp>KLAN FDD13!-GFS</stp>
        <stp>2M Daily Max Temp</stp>
        <tr r="BD18" s="1"/>
      </tp>
      <tp>
        <v>28.86</v>
        <stp/>
        <stp>KJAN FDD16!-GFS</stp>
        <stp>2M Daily Max Temp</stp>
        <tr r="BP31" s="1"/>
      </tp>
      <tp>
        <v>6.37</v>
        <stp/>
        <stp>KLAN FDD10!-GFS</stp>
        <stp>2M Daily Max Temp</stp>
        <tr r="AR18" s="1"/>
      </tp>
      <tp>
        <v>6.86</v>
        <stp/>
        <stp>KLAN FDD11!-GFS</stp>
        <stp>2M Daily Max Temp</stp>
        <tr r="AV18" s="1"/>
      </tp>
      <tp>
        <v>21.6</v>
        <stp/>
        <stp>KSAN FDD11!-GFS</stp>
        <stp>2M Daily Max Temp</stp>
        <tr r="AV75" s="1"/>
      </tp>
      <tp>
        <v>21.93</v>
        <stp/>
        <stp>KSAN FDD10!-GFS</stp>
        <stp>2M Daily Max Temp</stp>
        <tr r="AR75" s="1"/>
      </tp>
      <tp>
        <v>18.66</v>
        <stp/>
        <stp>KSAN FDD13!-GFS</stp>
        <stp>2M Daily Max Temp</stp>
        <tr r="BD75" s="1"/>
      </tp>
      <tp>
        <v>20.91</v>
        <stp/>
        <stp>KSAN FDD12!-GFS</stp>
        <stp>2M Daily Max Temp</stp>
        <tr r="AZ75" s="1"/>
      </tp>
      <tp>
        <v>18.809999999999999</v>
        <stp/>
        <stp>KSAN FDD15!-GFS</stp>
        <stp>2M Daily Max Temp</stp>
        <tr r="BL75" s="1"/>
      </tp>
      <tp>
        <v>17.47</v>
        <stp/>
        <stp>KSAN FDD14!-GFS</stp>
        <stp>2M Daily Max Temp</stp>
        <tr r="BH75" s="1"/>
      </tp>
      <tp>
        <v>19.2</v>
        <stp/>
        <stp>KSAN FDD16!-GFS</stp>
        <stp>2M Daily Max Temp</stp>
        <tr r="BP75" s="1"/>
      </tp>
      <tp>
        <v>28.58</v>
        <stp/>
        <stp>KIAH FDD13!-GFS</stp>
        <stp>2M Daily Max Temp</stp>
        <tr r="BD119" s="1"/>
      </tp>
      <tp>
        <v>26.4</v>
        <stp/>
        <stp>KIAH FDD12!-GFS</stp>
        <stp>2M Daily Max Temp</stp>
        <tr r="AZ119" s="1"/>
      </tp>
      <tp>
        <v>28.85</v>
        <stp/>
        <stp>KIAH FDD11!-GFS</stp>
        <stp>2M Daily Max Temp</stp>
        <tr r="AV119" s="1"/>
      </tp>
      <tp>
        <v>28.97</v>
        <stp/>
        <stp>KIAH FDD10!-GFS</stp>
        <stp>2M Daily Max Temp</stp>
        <tr r="AR119" s="1"/>
      </tp>
      <tp>
        <v>27.99</v>
        <stp/>
        <stp>KIAH FDD16!-GFS</stp>
        <stp>2M Daily Max Temp</stp>
        <tr r="BP119" s="1"/>
      </tp>
      <tp>
        <v>30.72</v>
        <stp/>
        <stp>KIAH FDD15!-GFS</stp>
        <stp>2M Daily Max Temp</stp>
        <tr r="BL119" s="1"/>
      </tp>
      <tp>
        <v>30.27</v>
        <stp/>
        <stp>KIAH FDD14!-GFS</stp>
        <stp>2M Daily Max Temp</stp>
        <tr r="BH119" s="1"/>
      </tp>
      <tp>
        <v>13.44</v>
        <stp/>
        <stp>KBWI FDD14!-GFS</stp>
        <stp>2M Daily Avg Temp</stp>
        <tr r="BI92" s="1"/>
      </tp>
      <tp>
        <v>13.86</v>
        <stp/>
        <stp>KBWI FDD15!-GFS</stp>
        <stp>2M Daily Avg Temp</stp>
        <tr r="BM92" s="1"/>
      </tp>
      <tp>
        <v>14.76</v>
        <stp/>
        <stp>KBWI FDD16!-GFS</stp>
        <stp>2M Daily Avg Temp</stp>
        <tr r="BQ92" s="1"/>
      </tp>
      <tp>
        <v>8.57</v>
        <stp/>
        <stp>KBWI FDD10!-GFS</stp>
        <stp>2M Daily Avg Temp</stp>
        <tr r="AS92" s="1"/>
      </tp>
      <tp>
        <v>12.26</v>
        <stp/>
        <stp>KBWI FDD11!-GFS</stp>
        <stp>2M Daily Avg Temp</stp>
        <tr r="AW92" s="1"/>
      </tp>
      <tp>
        <v>14.54</v>
        <stp/>
        <stp>KBWI FDD12!-GFS</stp>
        <stp>2M Daily Avg Temp</stp>
        <tr r="BA92" s="1"/>
      </tp>
      <tp>
        <v>15.54</v>
        <stp/>
        <stp>KBWI FDD13!-GFS</stp>
        <stp>2M Daily Avg Temp</stp>
        <tr r="BE92" s="1"/>
      </tp>
      <tp>
        <v>9.42</v>
        <stp/>
        <stp>KPWM FDD16!-GFS</stp>
        <stp>2M Daily Avg Temp</stp>
        <tr r="BQ61" s="1"/>
      </tp>
      <tp>
        <v>7</v>
        <stp/>
        <stp>KPWM FDD14!-GFS</stp>
        <stp>2M Daily Avg Temp</stp>
        <tr r="BI61" s="1"/>
      </tp>
      <tp>
        <v>9.84</v>
        <stp/>
        <stp>KPWM FDD15!-GFS</stp>
        <stp>2M Daily Avg Temp</stp>
        <tr r="BM61" s="1"/>
      </tp>
      <tp>
        <v>9.5299999999999994</v>
        <stp/>
        <stp>KPWM FDD12!-GFS</stp>
        <stp>2M Daily Avg Temp</stp>
        <tr r="BA61" s="1"/>
      </tp>
      <tp>
        <v>8.3000000000000007</v>
        <stp/>
        <stp>KPWM FDD13!-GFS</stp>
        <stp>2M Daily Avg Temp</stp>
        <tr r="BE61" s="1"/>
      </tp>
      <tp>
        <v>6.56</v>
        <stp/>
        <stp>KPWM FDD10!-GFS</stp>
        <stp>2M Daily Avg Temp</stp>
        <tr r="AS61" s="1"/>
      </tp>
      <tp>
        <v>5.72</v>
        <stp/>
        <stp>KPWM FDD11!-GFS</stp>
        <stp>2M Daily Avg Temp</stp>
        <tr r="AW61" s="1"/>
      </tp>
      <tp>
        <v>9.42</v>
        <stp/>
        <stp>KFWA FDD10!-GFS</stp>
        <stp>2M Daily Avg Temp</stp>
        <tr r="AS14" s="1"/>
      </tp>
      <tp>
        <v>5.84</v>
        <stp/>
        <stp>KFWA FDD11!-GFS</stp>
        <stp>2M Daily Avg Temp</stp>
        <tr r="AW14" s="1"/>
      </tp>
      <tp>
        <v>8.4600000000000009</v>
        <stp/>
        <stp>KFWA FDD12!-GFS</stp>
        <stp>2M Daily Avg Temp</stp>
        <tr r="BA14" s="1"/>
      </tp>
      <tp>
        <v>10.72</v>
        <stp/>
        <stp>KFWA FDD13!-GFS</stp>
        <stp>2M Daily Avg Temp</stp>
        <tr r="BE14" s="1"/>
      </tp>
      <tp>
        <v>10.1</v>
        <stp/>
        <stp>KFWA FDD14!-GFS</stp>
        <stp>2M Daily Avg Temp</stp>
        <tr r="BI14" s="1"/>
      </tp>
      <tp>
        <v>10.33</v>
        <stp/>
        <stp>KFWA FDD15!-GFS</stp>
        <stp>2M Daily Avg Temp</stp>
        <tr r="BM14" s="1"/>
      </tp>
      <tp>
        <v>16.72</v>
        <stp/>
        <stp>KFWA FDD16!-GFS</stp>
        <stp>2M Daily Avg Temp</stp>
        <tr r="BQ14" s="1"/>
      </tp>
      <tp>
        <v>16.010000000000002</v>
        <stp/>
        <stp>KBHM FDD10!-GFS</stp>
        <stp>2M Daily Min Temp</stp>
        <tr r="AT26" s="1"/>
      </tp>
      <tp>
        <v>11.34</v>
        <stp/>
        <stp>KBHM FDD11!-GFS</stp>
        <stp>2M Daily Min Temp</stp>
        <tr r="AX26" s="1"/>
      </tp>
      <tp>
        <v>9.25</v>
        <stp/>
        <stp>KBHM FDD12!-GFS</stp>
        <stp>2M Daily Min Temp</stp>
        <tr r="BB26" s="1"/>
      </tp>
      <tp>
        <v>7.95</v>
        <stp/>
        <stp>KBHM FDD13!-GFS</stp>
        <stp>2M Daily Min Temp</stp>
        <tr r="BF26" s="1"/>
      </tp>
      <tp>
        <v>9.32</v>
        <stp/>
        <stp>KBHM FDD14!-GFS</stp>
        <stp>2M Daily Min Temp</stp>
        <tr r="BJ26" s="1"/>
      </tp>
      <tp>
        <v>9.76</v>
        <stp/>
        <stp>KBHM FDD15!-GFS</stp>
        <stp>2M Daily Min Temp</stp>
        <tr r="BN26" s="1"/>
      </tp>
      <tp>
        <v>14.95</v>
        <stp/>
        <stp>KBHM FDD16!-GFS</stp>
        <stp>2M Daily Min Temp</stp>
        <tr r="BR26" s="1"/>
      </tp>
      <tp>
        <v>8.57</v>
        <stp/>
        <stp>KPHL FDD12!-GFS</stp>
        <stp>2M Daily Min Temp</stp>
        <tr r="BB42" s="1"/>
      </tp>
      <tp>
        <v>10.220000000000001</v>
        <stp/>
        <stp>KPHL FDD13!-GFS</stp>
        <stp>2M Daily Min Temp</stp>
        <tr r="BF42" s="1"/>
      </tp>
      <tp>
        <v>5.23</v>
        <stp/>
        <stp>KPHL FDD10!-GFS</stp>
        <stp>2M Daily Min Temp</stp>
        <tr r="AT42" s="1"/>
      </tp>
      <tp>
        <v>9.0399999999999991</v>
        <stp/>
        <stp>KPHL FDD11!-GFS</stp>
        <stp>2M Daily Min Temp</stp>
        <tr r="AX42" s="1"/>
      </tp>
      <tp>
        <v>10.53</v>
        <stp/>
        <stp>KPHL FDD16!-GFS</stp>
        <stp>2M Daily Min Temp</stp>
        <tr r="BR42" s="1"/>
      </tp>
      <tp>
        <v>9.7100000000000009</v>
        <stp/>
        <stp>KPHL FDD14!-GFS</stp>
        <stp>2M Daily Min Temp</stp>
        <tr r="BJ42" s="1"/>
      </tp>
      <tp>
        <v>9.24</v>
        <stp/>
        <stp>KPHL FDD15!-GFS</stp>
        <stp>2M Daily Min Temp</stp>
        <tr r="BN42" s="1"/>
      </tp>
      <tp>
        <v>28.09</v>
        <stp/>
        <stp>KPHX FDD12!-GFS</stp>
        <stp>2M Daily Min Temp</stp>
        <tr r="BB47" s="1"/>
      </tp>
      <tp>
        <v>26.13</v>
        <stp/>
        <stp>KPHX FDD13!-GFS</stp>
        <stp>2M Daily Min Temp</stp>
        <tr r="BF47" s="1"/>
      </tp>
      <tp>
        <v>26.39</v>
        <stp/>
        <stp>KPHX FDD10!-GFS</stp>
        <stp>2M Daily Min Temp</stp>
        <tr r="AT47" s="1"/>
      </tp>
      <tp>
        <v>27.34</v>
        <stp/>
        <stp>KPHX FDD11!-GFS</stp>
        <stp>2M Daily Min Temp</stp>
        <tr r="AX47" s="1"/>
      </tp>
      <tp>
        <v>18.68</v>
        <stp/>
        <stp>KPHX FDD16!-GFS</stp>
        <stp>2M Daily Min Temp</stp>
        <tr r="BR47" s="1"/>
      </tp>
      <tp>
        <v>22.41</v>
        <stp/>
        <stp>KPHX FDD14!-GFS</stp>
        <stp>2M Daily Min Temp</stp>
        <tr r="BJ47" s="1"/>
      </tp>
      <tp>
        <v>20.84</v>
        <stp/>
        <stp>KPHX FDD15!-GFS</stp>
        <stp>2M Daily Min Temp</stp>
        <tr r="BN47" s="1"/>
      </tp>
      <tp>
        <v>12.48</v>
        <stp/>
        <stp>KEWR FDD13!-GFS</stp>
        <stp>2M Daily Avg Temp</stp>
        <tr r="BE37" s="1"/>
      </tp>
      <tp>
        <v>11.29</v>
        <stp/>
        <stp>KEWR FDD12!-GFS</stp>
        <stp>2M Daily Avg Temp</stp>
        <tr r="BA37" s="1"/>
      </tp>
      <tp>
        <v>9.76</v>
        <stp/>
        <stp>KEWR FDD11!-GFS</stp>
        <stp>2M Daily Avg Temp</stp>
        <tr r="AW37" s="1"/>
      </tp>
      <tp>
        <v>10.18</v>
        <stp/>
        <stp>KEWR FDD10!-GFS</stp>
        <stp>2M Daily Avg Temp</stp>
        <tr r="AS37" s="1"/>
      </tp>
      <tp>
        <v>15.09</v>
        <stp/>
        <stp>KEWR FDD16!-GFS</stp>
        <stp>2M Daily Avg Temp</stp>
        <tr r="BQ37" s="1"/>
      </tp>
      <tp>
        <v>14.1</v>
        <stp/>
        <stp>KEWR FDD15!-GFS</stp>
        <stp>2M Daily Avg Temp</stp>
        <tr r="BM37" s="1"/>
      </tp>
      <tp>
        <v>14.37</v>
        <stp/>
        <stp>KEWR FDD14!-GFS</stp>
        <stp>2M Daily Avg Temp</stp>
        <tr r="BI37" s="1"/>
      </tp>
      <tp>
        <v>14.8</v>
        <stp/>
        <stp>KSPI FDD15!-GFS</stp>
        <stp>2M Daily Avg Temp</stp>
        <tr r="BM12" s="1"/>
      </tp>
      <tp>
        <v>12.36</v>
        <stp/>
        <stp>KSPI FDD14!-GFS</stp>
        <stp>2M Daily Avg Temp</stp>
        <tr r="BI12" s="1"/>
      </tp>
      <tp>
        <v>20.14</v>
        <stp/>
        <stp>KSPI FDD16!-GFS</stp>
        <stp>2M Daily Avg Temp</stp>
        <tr r="BQ12" s="1"/>
      </tp>
      <tp>
        <v>8.0399999999999991</v>
        <stp/>
        <stp>KSPI FDD11!-GFS</stp>
        <stp>2M Daily Avg Temp</stp>
        <tr r="AW12" s="1"/>
      </tp>
      <tp>
        <v>12.1</v>
        <stp/>
        <stp>KSPI FDD10!-GFS</stp>
        <stp>2M Daily Avg Temp</stp>
        <tr r="AS12" s="1"/>
      </tp>
      <tp>
        <v>11.08</v>
        <stp/>
        <stp>KSPI FDD13!-GFS</stp>
        <stp>2M Daily Avg Temp</stp>
        <tr r="BE12" s="1"/>
      </tp>
      <tp>
        <v>8.31</v>
        <stp/>
        <stp>KSPI FDD12!-GFS</stp>
        <stp>2M Daily Avg Temp</stp>
        <tr r="BA12" s="1"/>
      </tp>
      <tp>
        <v>1.1200000000000001</v>
        <stp/>
        <stp>KROC FDD10!-GFS</stp>
        <stp>2M Daily Min Temp</stp>
        <tr r="AT41" s="1"/>
      </tp>
      <tp>
        <v>6.35</v>
        <stp/>
        <stp>KROC FDD11!-GFS</stp>
        <stp>2M Daily Min Temp</stp>
        <tr r="AX41" s="1"/>
      </tp>
      <tp>
        <v>6.44</v>
        <stp/>
        <stp>KROC FDD12!-GFS</stp>
        <stp>2M Daily Min Temp</stp>
        <tr r="BB41" s="1"/>
      </tp>
      <tp>
        <v>7.82</v>
        <stp/>
        <stp>KROC FDD13!-GFS</stp>
        <stp>2M Daily Min Temp</stp>
        <tr r="BF41" s="1"/>
      </tp>
      <tp>
        <v>6.59</v>
        <stp/>
        <stp>KROC FDD14!-GFS</stp>
        <stp>2M Daily Min Temp</stp>
        <tr r="BJ41" s="1"/>
      </tp>
      <tp>
        <v>2.74</v>
        <stp/>
        <stp>KROC FDD15!-GFS</stp>
        <stp>2M Daily Min Temp</stp>
        <tr r="BN41" s="1"/>
      </tp>
      <tp>
        <v>7.9</v>
        <stp/>
        <stp>KROC FDD16!-GFS</stp>
        <stp>2M Daily Min Temp</stp>
        <tr r="BR41" s="1"/>
      </tp>
      <tp>
        <v>21.09</v>
        <stp/>
        <stp>KAGS FDD13!-GFS</stp>
        <stp>2M Daily Max Temp</stp>
        <tr r="BD90" s="1"/>
      </tp>
      <tp>
        <v>21.21</v>
        <stp/>
        <stp>KAGS FDD12!-GFS</stp>
        <stp>2M Daily Max Temp</stp>
        <tr r="AZ90" s="1"/>
      </tp>
      <tp>
        <v>23.27</v>
        <stp/>
        <stp>KAGS FDD11!-GFS</stp>
        <stp>2M Daily Max Temp</stp>
        <tr r="AV90" s="1"/>
      </tp>
      <tp>
        <v>25.46</v>
        <stp/>
        <stp>KAGS FDD10!-GFS</stp>
        <stp>2M Daily Max Temp</stp>
        <tr r="AR90" s="1"/>
      </tp>
      <tp>
        <v>27.88</v>
        <stp/>
        <stp>KAGS FDD16!-GFS</stp>
        <stp>2M Daily Max Temp</stp>
        <tr r="BP90" s="1"/>
      </tp>
      <tp>
        <v>25.02</v>
        <stp/>
        <stp>KAGS FDD15!-GFS</stp>
        <stp>2M Daily Max Temp</stp>
        <tr r="BL90" s="1"/>
      </tp>
      <tp>
        <v>22.33</v>
        <stp/>
        <stp>KAGS FDD14!-GFS</stp>
        <stp>2M Daily Max Temp</stp>
        <tr r="BH90" s="1"/>
      </tp>
      <tp>
        <v>6.72</v>
        <stp/>
        <stp>KBOI FDD10!-GFS</stp>
        <stp>2M Daily Min Temp</stp>
        <tr r="AT51" s="1"/>
      </tp>
      <tp>
        <v>10.49</v>
        <stp/>
        <stp>KBOI FDD11!-GFS</stp>
        <stp>2M Daily Min Temp</stp>
        <tr r="AX51" s="1"/>
      </tp>
      <tp>
        <v>14.48</v>
        <stp/>
        <stp>KBOI FDD12!-GFS</stp>
        <stp>2M Daily Min Temp</stp>
        <tr r="BB51" s="1"/>
      </tp>
      <tp>
        <v>15.73</v>
        <stp/>
        <stp>KBOI FDD13!-GFS</stp>
        <stp>2M Daily Min Temp</stp>
        <tr r="BF51" s="1"/>
      </tp>
      <tp>
        <v>12.2</v>
        <stp/>
        <stp>KBOI FDD14!-GFS</stp>
        <stp>2M Daily Min Temp</stp>
        <tr r="BJ51" s="1"/>
      </tp>
      <tp>
        <v>4.7</v>
        <stp/>
        <stp>KBOI FDD15!-GFS</stp>
        <stp>2M Daily Min Temp</stp>
        <tr r="BN51" s="1"/>
      </tp>
      <tp>
        <v>1.85</v>
        <stp/>
        <stp>KBOI FDD16!-GFS</stp>
        <stp>2M Daily Min Temp</stp>
        <tr r="BR51" s="1"/>
      </tp>
      <tp>
        <v>22.94</v>
        <stp/>
        <stp>KTPA FDD12!-GFS</stp>
        <stp>2M Daily Avg Temp</stp>
        <tr r="BA86" s="1"/>
      </tp>
      <tp>
        <v>21.1</v>
        <stp/>
        <stp>KTPA FDD13!-GFS</stp>
        <stp>2M Daily Avg Temp</stp>
        <tr r="BE86" s="1"/>
      </tp>
      <tp>
        <v>25.3</v>
        <stp/>
        <stp>KTPA FDD10!-GFS</stp>
        <stp>2M Daily Avg Temp</stp>
        <tr r="AS86" s="1"/>
      </tp>
      <tp>
        <v>26.23</v>
        <stp/>
        <stp>KTPA FDD11!-GFS</stp>
        <stp>2M Daily Avg Temp</stp>
        <tr r="AW86" s="1"/>
      </tp>
      <tp>
        <v>23.33</v>
        <stp/>
        <stp>KTPA FDD16!-GFS</stp>
        <stp>2M Daily Avg Temp</stp>
        <tr r="BQ86" s="1"/>
      </tp>
      <tp>
        <v>21.84</v>
        <stp/>
        <stp>KTPA FDD14!-GFS</stp>
        <stp>2M Daily Avg Temp</stp>
        <tr r="BI86" s="1"/>
      </tp>
      <tp>
        <v>22.76</v>
        <stp/>
        <stp>KTPA FDD15!-GFS</stp>
        <stp>2M Daily Avg Temp</stp>
        <tr r="BM86" s="1"/>
      </tp>
      <tp>
        <v>2.58</v>
        <stp/>
        <stp>KILG FDD12!-GFS</stp>
        <stp>2m Daily Avg Temp 12 hr Change</stp>
        <tr r="BC83" s="1"/>
      </tp>
      <tp>
        <v>2.92</v>
        <stp/>
        <stp>KILG FDD13!-GFS</stp>
        <stp>2m Daily Avg Temp 12 hr Change</stp>
        <tr r="BG83" s="1"/>
      </tp>
      <tp>
        <v>-5.68</v>
        <stp/>
        <stp>KILG FDD10!-GFS</stp>
        <stp>2m Daily Avg Temp 12 hr Change</stp>
        <tr r="AU83" s="1"/>
      </tp>
      <tp>
        <v>0.94</v>
        <stp/>
        <stp>KILG FDD11!-GFS</stp>
        <stp>2m Daily Avg Temp 12 hr Change</stp>
        <tr r="AY83" s="1"/>
      </tp>
      <tp t="s">
        <v/>
        <stp/>
        <stp>KILG FDD16!-GFS</stp>
        <stp>2m Daily Avg Temp 12 hr Change</stp>
        <tr r="BS83" s="1"/>
      </tp>
      <tp>
        <v>-0.8</v>
        <stp/>
        <stp>KILG FDD14!-GFS</stp>
        <stp>2m Daily Avg Temp 12 hr Change</stp>
        <tr r="BK83" s="1"/>
      </tp>
      <tp>
        <v>-3.01</v>
        <stp/>
        <stp>KILG FDD15!-GFS</stp>
        <stp>2m Daily Avg Temp 12 hr Change</stp>
        <tr r="BO83" s="1"/>
      </tp>
      <tp>
        <v>2.5499999999999998</v>
        <stp/>
        <stp>KCVG FDD10!-GFS</stp>
        <stp>2m Daily Avg Temp 12 hr Change</stp>
        <tr r="AU21" s="1"/>
      </tp>
      <tp>
        <v>1.08</v>
        <stp/>
        <stp>KCVG FDD11!-GFS</stp>
        <stp>2m Daily Avg Temp 12 hr Change</stp>
        <tr r="AY21" s="1"/>
      </tp>
      <tp>
        <v>-0.04</v>
        <stp/>
        <stp>KCVG FDD12!-GFS</stp>
        <stp>2m Daily Avg Temp 12 hr Change</stp>
        <tr r="BC21" s="1"/>
      </tp>
      <tp>
        <v>-0.93</v>
        <stp/>
        <stp>KCVG FDD13!-GFS</stp>
        <stp>2m Daily Avg Temp 12 hr Change</stp>
        <tr r="BG21" s="1"/>
      </tp>
      <tp>
        <v>-1.58</v>
        <stp/>
        <stp>KCVG FDD14!-GFS</stp>
        <stp>2m Daily Avg Temp 12 hr Change</stp>
        <tr r="BK21" s="1"/>
      </tp>
      <tp>
        <v>-1.78</v>
        <stp/>
        <stp>KCVG FDD15!-GFS</stp>
        <stp>2m Daily Avg Temp 12 hr Change</stp>
        <tr r="BO21" s="1"/>
      </tp>
      <tp t="s">
        <v/>
        <stp/>
        <stp>KCVG FDD16!-GFS</stp>
        <stp>2m Daily Avg Temp 12 hr Change</stp>
        <tr r="BS21" s="1"/>
      </tp>
      <tp>
        <v>10.09</v>
        <stp/>
        <stp>KTOL FDD16!-GFS</stp>
        <stp>2M Daily Min Temp</stp>
        <tr r="BR19" s="1"/>
      </tp>
      <tp>
        <v>5.58</v>
        <stp/>
        <stp>KTOL FDD14!-GFS</stp>
        <stp>2M Daily Min Temp</stp>
        <tr r="BJ19" s="1"/>
      </tp>
      <tp>
        <v>5.46</v>
        <stp/>
        <stp>KTOL FDD15!-GFS</stp>
        <stp>2M Daily Min Temp</stp>
        <tr r="BN19" s="1"/>
      </tp>
      <tp>
        <v>5.62</v>
        <stp/>
        <stp>KTOL FDD12!-GFS</stp>
        <stp>2M Daily Min Temp</stp>
        <tr r="BB19" s="1"/>
      </tp>
      <tp>
        <v>5.05</v>
        <stp/>
        <stp>KTOL FDD13!-GFS</stp>
        <stp>2M Daily Min Temp</stp>
        <tr r="BF19" s="1"/>
      </tp>
      <tp>
        <v>6.16</v>
        <stp/>
        <stp>KTOL FDD10!-GFS</stp>
        <stp>2M Daily Min Temp</stp>
        <tr r="AT19" s="1"/>
      </tp>
      <tp>
        <v>6.32</v>
        <stp/>
        <stp>KTOL FDD11!-GFS</stp>
        <stp>2M Daily Min Temp</stp>
        <tr r="AX19" s="1"/>
      </tp>
      <tp>
        <v>2.6</v>
        <stp/>
        <stp>KCON FDD11!-GFS</stp>
        <stp>2M Daily Min Temp</stp>
        <tr r="AX64" s="1"/>
      </tp>
      <tp>
        <v>1.33</v>
        <stp/>
        <stp>KCON FDD10!-GFS</stp>
        <stp>2M Daily Min Temp</stp>
        <tr r="AT64" s="1"/>
      </tp>
      <tp>
        <v>3.54</v>
        <stp/>
        <stp>KCON FDD13!-GFS</stp>
        <stp>2M Daily Min Temp</stp>
        <tr r="BF64" s="1"/>
      </tp>
      <tp>
        <v>4.54</v>
        <stp/>
        <stp>KCON FDD12!-GFS</stp>
        <stp>2M Daily Min Temp</stp>
        <tr r="BB64" s="1"/>
      </tp>
      <tp>
        <v>3.22</v>
        <stp/>
        <stp>KCON FDD15!-GFS</stp>
        <stp>2M Daily Min Temp</stp>
        <tr r="BN64" s="1"/>
      </tp>
      <tp>
        <v>5.26</v>
        <stp/>
        <stp>KCON FDD14!-GFS</stp>
        <stp>2M Daily Min Temp</stp>
        <tr r="BJ64" s="1"/>
      </tp>
      <tp>
        <v>1.91</v>
        <stp/>
        <stp>KCON FDD16!-GFS</stp>
        <stp>2M Daily Min Temp</stp>
        <tr r="BR64" s="1"/>
      </tp>
      <tp>
        <v>4.88</v>
        <stp/>
        <stp>KBOS FDD10!-GFS</stp>
        <stp>2M Daily Min Temp</stp>
        <tr r="AT62" s="1"/>
      </tp>
      <tp>
        <v>3.71</v>
        <stp/>
        <stp>KCOS FDD11!-GFS</stp>
        <stp>2M Daily Min Temp</stp>
        <tr r="AX50" s="1"/>
      </tp>
      <tp>
        <v>4.1100000000000003</v>
        <stp/>
        <stp>KBOS FDD11!-GFS</stp>
        <stp>2M Daily Min Temp</stp>
        <tr r="AX62" s="1"/>
      </tp>
      <tp>
        <v>4.1399999999999997</v>
        <stp/>
        <stp>KCOS FDD10!-GFS</stp>
        <stp>2M Daily Min Temp</stp>
        <tr r="AT50" s="1"/>
      </tp>
      <tp>
        <v>5.53</v>
        <stp/>
        <stp>KBOS FDD12!-GFS</stp>
        <stp>2M Daily Min Temp</stp>
        <tr r="BB62" s="1"/>
      </tp>
      <tp>
        <v>5</v>
        <stp/>
        <stp>KCOS FDD13!-GFS</stp>
        <stp>2M Daily Min Temp</stp>
        <tr r="BF50" s="1"/>
      </tp>
      <tp>
        <v>6.81</v>
        <stp/>
        <stp>KBOS FDD13!-GFS</stp>
        <stp>2M Daily Min Temp</stp>
        <tr r="BF62" s="1"/>
      </tp>
      <tp>
        <v>3.67</v>
        <stp/>
        <stp>KCOS FDD12!-GFS</stp>
        <stp>2M Daily Min Temp</stp>
        <tr r="BB50" s="1"/>
      </tp>
      <tp>
        <v>7.3</v>
        <stp/>
        <stp>KBOS FDD14!-GFS</stp>
        <stp>2M Daily Min Temp</stp>
        <tr r="BJ62" s="1"/>
      </tp>
      <tp>
        <v>11.62</v>
        <stp/>
        <stp>KCOS FDD15!-GFS</stp>
        <stp>2M Daily Min Temp</stp>
        <tr r="BN50" s="1"/>
      </tp>
      <tp>
        <v>7.64</v>
        <stp/>
        <stp>KBOS FDD15!-GFS</stp>
        <stp>2M Daily Min Temp</stp>
        <tr r="BN62" s="1"/>
      </tp>
      <tp>
        <v>10.16</v>
        <stp/>
        <stp>KCOS FDD14!-GFS</stp>
        <stp>2M Daily Min Temp</stp>
        <tr r="BJ50" s="1"/>
      </tp>
      <tp>
        <v>7.51</v>
        <stp/>
        <stp>KBOS FDD16!-GFS</stp>
        <stp>2M Daily Min Temp</stp>
        <tr r="BR62" s="1"/>
      </tp>
      <tp>
        <v>8.61</v>
        <stp/>
        <stp>KCOS FDD16!-GFS</stp>
        <stp>2M Daily Min Temp</stp>
        <tr r="BR50" s="1"/>
      </tp>
      <tp>
        <v>6.34</v>
        <stp/>
        <stp>KCOU FDD11!-GFS</stp>
        <stp>2M Daily Min Temp</stp>
        <tr r="AX96" s="1"/>
      </tp>
      <tp>
        <v>7.56</v>
        <stp/>
        <stp>KCOU FDD10!-GFS</stp>
        <stp>2M Daily Min Temp</stp>
        <tr r="AT96" s="1"/>
      </tp>
      <tp>
        <v>5.03</v>
        <stp/>
        <stp>KCOU FDD13!-GFS</stp>
        <stp>2M Daily Min Temp</stp>
        <tr r="BF96" s="1"/>
      </tp>
      <tp>
        <v>5.78</v>
        <stp/>
        <stp>KCOU FDD12!-GFS</stp>
        <stp>2M Daily Min Temp</stp>
        <tr r="BB96" s="1"/>
      </tp>
      <tp>
        <v>6.63</v>
        <stp/>
        <stp>KCOU FDD15!-GFS</stp>
        <stp>2M Daily Min Temp</stp>
        <tr r="BN96" s="1"/>
      </tp>
      <tp>
        <v>5.59</v>
        <stp/>
        <stp>KCOU FDD14!-GFS</stp>
        <stp>2M Daily Min Temp</stp>
        <tr r="BJ96" s="1"/>
      </tp>
      <tp>
        <v>16.86</v>
        <stp/>
        <stp>KCOU FDD16!-GFS</stp>
        <stp>2M Daily Min Temp</stp>
        <tr r="BR96" s="1"/>
      </tp>
      <tp>
        <v>27.83</v>
        <stp/>
        <stp>KMGM FDD16!-GFS</stp>
        <stp>2M Daily Max Temp</stp>
        <tr r="BP27" s="1"/>
      </tp>
      <tp>
        <v>24.12</v>
        <stp/>
        <stp>KMGM FDD15!-GFS</stp>
        <stp>2M Daily Max Temp</stp>
        <tr r="BL27" s="1"/>
      </tp>
      <tp>
        <v>21.55</v>
        <stp/>
        <stp>KMGM FDD14!-GFS</stp>
        <stp>2M Daily Max Temp</stp>
        <tr r="BH27" s="1"/>
      </tp>
      <tp>
        <v>19.3</v>
        <stp/>
        <stp>KMGM FDD13!-GFS</stp>
        <stp>2M Daily Max Temp</stp>
        <tr r="BD27" s="1"/>
      </tp>
      <tp>
        <v>18.100000000000001</v>
        <stp/>
        <stp>KMGM FDD12!-GFS</stp>
        <stp>2M Daily Max Temp</stp>
        <tr r="AZ27" s="1"/>
      </tp>
      <tp>
        <v>22.08</v>
        <stp/>
        <stp>KMGM FDD11!-GFS</stp>
        <stp>2M Daily Max Temp</stp>
        <tr r="AV27" s="1"/>
      </tp>
      <tp>
        <v>24.27</v>
        <stp/>
        <stp>KMGM FDD10!-GFS</stp>
        <stp>2M Daily Max Temp</stp>
        <tr r="AR27" s="1"/>
      </tp>
      <tp>
        <v>11.9</v>
        <stp/>
        <stp>KBNA FDD10!-GFS</stp>
        <stp>2M Daily Min Temp</stp>
        <tr r="AT32" s="1"/>
      </tp>
      <tp>
        <v>28.43</v>
        <stp/>
        <stp>KDFW FDD16!-GFS</stp>
        <stp>2M Daily Max Temp</stp>
        <tr r="BP120" s="1"/>
      </tp>
      <tp>
        <v>9.69</v>
        <stp/>
        <stp>KBNA FDD11!-GFS</stp>
        <stp>2M Daily Min Temp</stp>
        <tr r="AX32" s="1"/>
      </tp>
      <tp>
        <v>6.35</v>
        <stp/>
        <stp>KBNA FDD12!-GFS</stp>
        <stp>2M Daily Min Temp</stp>
        <tr r="BB32" s="1"/>
      </tp>
      <tp>
        <v>28.78</v>
        <stp/>
        <stp>KDFW FDD14!-GFS</stp>
        <stp>2M Daily Max Temp</stp>
        <tr r="BH120" s="1"/>
      </tp>
      <tp>
        <v>7.03</v>
        <stp/>
        <stp>KBNA FDD13!-GFS</stp>
        <stp>2M Daily Min Temp</stp>
        <tr r="BF32" s="1"/>
      </tp>
      <tp>
        <v>27.14</v>
        <stp/>
        <stp>KDFW FDD15!-GFS</stp>
        <stp>2M Daily Max Temp</stp>
        <tr r="BL120" s="1"/>
      </tp>
      <tp>
        <v>8.34</v>
        <stp/>
        <stp>KBNA FDD14!-GFS</stp>
        <stp>2M Daily Min Temp</stp>
        <tr r="BJ32" s="1"/>
      </tp>
      <tp>
        <v>22.3</v>
        <stp/>
        <stp>KDFW FDD12!-GFS</stp>
        <stp>2M Daily Max Temp</stp>
        <tr r="AZ120" s="1"/>
      </tp>
      <tp>
        <v>8.94</v>
        <stp/>
        <stp>KBNA FDD15!-GFS</stp>
        <stp>2M Daily Min Temp</stp>
        <tr r="BN32" s="1"/>
      </tp>
      <tp>
        <v>24.32</v>
        <stp/>
        <stp>KDFW FDD13!-GFS</stp>
        <stp>2M Daily Max Temp</stp>
        <tr r="BD120" s="1"/>
      </tp>
      <tp>
        <v>14.38</v>
        <stp/>
        <stp>KBNA FDD16!-GFS</stp>
        <stp>2M Daily Min Temp</stp>
        <tr r="BR32" s="1"/>
      </tp>
      <tp>
        <v>25.84</v>
        <stp/>
        <stp>KDFW FDD10!-GFS</stp>
        <stp>2M Daily Max Temp</stp>
        <tr r="AR120" s="1"/>
      </tp>
      <tp>
        <v>25.1</v>
        <stp/>
        <stp>KDFW FDD11!-GFS</stp>
        <stp>2M Daily Max Temp</stp>
        <tr r="AV120" s="1"/>
      </tp>
      <tp>
        <v>6.88</v>
        <stp/>
        <stp>KIND FDD13!-GFS</stp>
        <stp>2M Daily Min Temp</stp>
        <tr r="BF13" s="1"/>
      </tp>
      <tp>
        <v>5.64</v>
        <stp/>
        <stp>KIND FDD12!-GFS</stp>
        <stp>2M Daily Min Temp</stp>
        <tr r="BB13" s="1"/>
      </tp>
      <tp>
        <v>6.32</v>
        <stp/>
        <stp>KIND FDD11!-GFS</stp>
        <stp>2M Daily Min Temp</stp>
        <tr r="AX13" s="1"/>
      </tp>
      <tp>
        <v>6.58</v>
        <stp/>
        <stp>KIND FDD10!-GFS</stp>
        <stp>2M Daily Min Temp</stp>
        <tr r="AT13" s="1"/>
      </tp>
      <tp>
        <v>12.78</v>
        <stp/>
        <stp>KIND FDD16!-GFS</stp>
        <stp>2M Daily Min Temp</stp>
        <tr r="BR13" s="1"/>
      </tp>
      <tp>
        <v>7.25</v>
        <stp/>
        <stp>KIND FDD15!-GFS</stp>
        <stp>2M Daily Min Temp</stp>
        <tr r="BN13" s="1"/>
      </tp>
      <tp>
        <v>6.15</v>
        <stp/>
        <stp>KIND FDD14!-GFS</stp>
        <stp>2M Daily Min Temp</stp>
        <tr r="BJ13" s="1"/>
      </tp>
      <tp>
        <v>15.81</v>
        <stp/>
        <stp>KLNK FDD16!-GFS</stp>
        <stp>2M Daily Min Temp</stp>
        <tr r="BR108" s="1"/>
      </tp>
      <tp>
        <v>5.93</v>
        <stp/>
        <stp>KLNK FDD14!-GFS</stp>
        <stp>2M Daily Min Temp</stp>
        <tr r="BJ108" s="1"/>
      </tp>
      <tp>
        <v>12.31</v>
        <stp/>
        <stp>KLNK FDD15!-GFS</stp>
        <stp>2M Daily Min Temp</stp>
        <tr r="BN108" s="1"/>
      </tp>
      <tp>
        <v>4.83</v>
        <stp/>
        <stp>KLNK FDD12!-GFS</stp>
        <stp>2M Daily Min Temp</stp>
        <tr r="BB108" s="1"/>
      </tp>
      <tp>
        <v>5.38</v>
        <stp/>
        <stp>KLNK FDD13!-GFS</stp>
        <stp>2M Daily Min Temp</stp>
        <tr r="BF108" s="1"/>
      </tp>
      <tp>
        <v>10.18</v>
        <stp/>
        <stp>KLNK FDD10!-GFS</stp>
        <stp>2M Daily Min Temp</stp>
        <tr r="AT108" s="1"/>
      </tp>
      <tp>
        <v>6.66</v>
        <stp/>
        <stp>KLNK FDD11!-GFS</stp>
        <stp>2M Daily Min Temp</stp>
        <tr r="AX108" s="1"/>
      </tp>
      <tp>
        <v>2.36</v>
        <stp/>
        <stp>KORF FDD14!-GFS</stp>
        <stp>2m Daily Avg Temp 12 hr Change</stp>
        <tr r="BK98" s="1"/>
      </tp>
      <tp>
        <v>-0.92</v>
        <stp/>
        <stp>KORF FDD15!-GFS</stp>
        <stp>2m Daily Avg Temp 12 hr Change</stp>
        <tr r="BO98" s="1"/>
      </tp>
      <tp t="s">
        <v/>
        <stp/>
        <stp>KORF FDD16!-GFS</stp>
        <stp>2m Daily Avg Temp 12 hr Change</stp>
        <tr r="BS98" s="1"/>
      </tp>
      <tp>
        <v>-2.5099999999999998</v>
        <stp/>
        <stp>KORF FDD10!-GFS</stp>
        <stp>2m Daily Avg Temp 12 hr Change</stp>
        <tr r="AU98" s="1"/>
      </tp>
      <tp>
        <v>4.72</v>
        <stp/>
        <stp>KORF FDD11!-GFS</stp>
        <stp>2m Daily Avg Temp 12 hr Change</stp>
        <tr r="AY98" s="1"/>
      </tp>
      <tp>
        <v>3.68</v>
        <stp/>
        <stp>KORF FDD12!-GFS</stp>
        <stp>2m Daily Avg Temp 12 hr Change</stp>
        <tr r="BC98" s="1"/>
      </tp>
      <tp>
        <v>3.86</v>
        <stp/>
        <stp>KORF FDD13!-GFS</stp>
        <stp>2m Daily Avg Temp 12 hr Change</stp>
        <tr r="BG98" s="1"/>
      </tp>
      <tp>
        <v>4.78</v>
        <stp/>
        <stp>KBUF FDD11!-GFS</stp>
        <stp>2m Daily Avg Temp 12 hr Change</stp>
        <tr r="AY40" s="1"/>
      </tp>
      <tp>
        <v>4.6399999999999997</v>
        <stp/>
        <stp>KBUF FDD10!-GFS</stp>
        <stp>2m Daily Avg Temp 12 hr Change</stp>
        <tr r="AU40" s="1"/>
      </tp>
      <tp>
        <v>2.62</v>
        <stp/>
        <stp>KBUF FDD13!-GFS</stp>
        <stp>2m Daily Avg Temp 12 hr Change</stp>
        <tr r="BG40" s="1"/>
      </tp>
      <tp>
        <v>4</v>
        <stp/>
        <stp>KBUF FDD12!-GFS</stp>
        <stp>2m Daily Avg Temp 12 hr Change</stp>
        <tr r="BC40" s="1"/>
      </tp>
      <tp>
        <v>-4.2</v>
        <stp/>
        <stp>KBUF FDD15!-GFS</stp>
        <stp>2m Daily Avg Temp 12 hr Change</stp>
        <tr r="BO40" s="1"/>
      </tp>
      <tp>
        <v>-1.1599999999999999</v>
        <stp/>
        <stp>KBUF FDD14!-GFS</stp>
        <stp>2m Daily Avg Temp 12 hr Change</stp>
        <tr r="BK40" s="1"/>
      </tp>
      <tp t="s">
        <v/>
        <stp/>
        <stp>KBUF FDD16!-GFS</stp>
        <stp>2m Daily Avg Temp 12 hr Change</stp>
        <tr r="BS40" s="1"/>
      </tp>
      <tp>
        <v>3.07</v>
        <stp/>
        <stp>KSDF FDD10!-GFS</stp>
        <stp>2m Daily Avg Temp 12 hr Change</stp>
        <tr r="AU29" s="1"/>
      </tp>
      <tp>
        <v>0.8</v>
        <stp/>
        <stp>KSDF FDD11!-GFS</stp>
        <stp>2m Daily Avg Temp 12 hr Change</stp>
        <tr r="AY29" s="1"/>
      </tp>
      <tp>
        <v>-0.03</v>
        <stp/>
        <stp>KSDF FDD12!-GFS</stp>
        <stp>2m Daily Avg Temp 12 hr Change</stp>
        <tr r="BC29" s="1"/>
      </tp>
      <tp>
        <v>0.06</v>
        <stp/>
        <stp>KSDF FDD13!-GFS</stp>
        <stp>2m Daily Avg Temp 12 hr Change</stp>
        <tr r="BG29" s="1"/>
      </tp>
      <tp>
        <v>-0.93</v>
        <stp/>
        <stp>KSDF FDD14!-GFS</stp>
        <stp>2m Daily Avg Temp 12 hr Change</stp>
        <tr r="BK29" s="1"/>
      </tp>
      <tp>
        <v>-1.28</v>
        <stp/>
        <stp>KSDF FDD15!-GFS</stp>
        <stp>2m Daily Avg Temp 12 hr Change</stp>
        <tr r="BO29" s="1"/>
      </tp>
      <tp t="s">
        <v/>
        <stp/>
        <stp>KSDF FDD16!-GFS</stp>
        <stp>2m Daily Avg Temp 12 hr Change</stp>
        <tr r="BS29" s="1"/>
      </tp>
      <tp>
        <v>11.31</v>
        <stp/>
        <stp>KRNO FDD10!-GFS</stp>
        <stp>2M Daily Min Temp</stp>
        <tr r="AT54" s="1"/>
      </tp>
      <tp>
        <v>14.34</v>
        <stp/>
        <stp>KRNO FDD11!-GFS</stp>
        <stp>2M Daily Min Temp</stp>
        <tr r="AX54" s="1"/>
      </tp>
      <tp>
        <v>14.41</v>
        <stp/>
        <stp>KRNO FDD12!-GFS</stp>
        <stp>2M Daily Min Temp</stp>
        <tr r="BB54" s="1"/>
      </tp>
      <tp>
        <v>11.55</v>
        <stp/>
        <stp>KRNO FDD13!-GFS</stp>
        <stp>2M Daily Min Temp</stp>
        <tr r="BF54" s="1"/>
      </tp>
      <tp>
        <v>12.02</v>
        <stp/>
        <stp>KRNO FDD14!-GFS</stp>
        <stp>2M Daily Min Temp</stp>
        <tr r="BJ54" s="1"/>
      </tp>
      <tp>
        <v>7.6</v>
        <stp/>
        <stp>KRNO FDD15!-GFS</stp>
        <stp>2M Daily Min Temp</stp>
        <tr r="BN54" s="1"/>
      </tp>
      <tp>
        <v>6.69</v>
        <stp/>
        <stp>KRNO FDD16!-GFS</stp>
        <stp>2M Daily Min Temp</stp>
        <tr r="BR54" s="1"/>
      </tp>
      <tp>
        <v>5.31</v>
        <stp/>
        <stp>KFNT FDD14!-GFS</stp>
        <stp>2M Daily Min Temp</stp>
        <tr r="BJ16" s="1"/>
      </tp>
      <tp>
        <v>3</v>
        <stp/>
        <stp>KFNT FDD15!-GFS</stp>
        <stp>2M Daily Min Temp</stp>
        <tr r="BN16" s="1"/>
      </tp>
      <tp>
        <v>9.5500000000000007</v>
        <stp/>
        <stp>KFNT FDD16!-GFS</stp>
        <stp>2M Daily Min Temp</stp>
        <tr r="BR16" s="1"/>
      </tp>
      <tp>
        <v>3.44</v>
        <stp/>
        <stp>KFNT FDD10!-GFS</stp>
        <stp>2M Daily Min Temp</stp>
        <tr r="AT16" s="1"/>
      </tp>
      <tp>
        <v>5.15</v>
        <stp/>
        <stp>KFNT FDD11!-GFS</stp>
        <stp>2M Daily Min Temp</stp>
        <tr r="AX16" s="1"/>
      </tp>
      <tp>
        <v>4.38</v>
        <stp/>
        <stp>KFNT FDD12!-GFS</stp>
        <stp>2M Daily Min Temp</stp>
        <tr r="BB16" s="1"/>
      </tp>
      <tp>
        <v>4.3</v>
        <stp/>
        <stp>KFNT FDD13!-GFS</stp>
        <stp>2M Daily Min Temp</stp>
        <tr r="BF16" s="1"/>
      </tp>
      <tp>
        <v>21.4</v>
        <stp/>
        <stp>KSFO FDD11!-GFS</stp>
        <stp>2M Daily Max Temp</stp>
        <tr r="AV71" s="1"/>
      </tp>
      <tp>
        <v>26.18</v>
        <stp/>
        <stp>KSFO FDD10!-GFS</stp>
        <stp>2M Daily Max Temp</stp>
        <tr r="AR71" s="1"/>
      </tp>
      <tp>
        <v>15.21</v>
        <stp/>
        <stp>KSFO FDD13!-GFS</stp>
        <stp>2M Daily Max Temp</stp>
        <tr r="BD71" s="1"/>
      </tp>
      <tp>
        <v>20.22</v>
        <stp/>
        <stp>KSFO FDD12!-GFS</stp>
        <stp>2M Daily Max Temp</stp>
        <tr r="AZ71" s="1"/>
      </tp>
      <tp>
        <v>19.45</v>
        <stp/>
        <stp>KSFO FDD15!-GFS</stp>
        <stp>2M Daily Max Temp</stp>
        <tr r="BL71" s="1"/>
      </tp>
      <tp>
        <v>17.559999999999999</v>
        <stp/>
        <stp>KSFO FDD14!-GFS</stp>
        <stp>2M Daily Max Temp</stp>
        <tr r="BH71" s="1"/>
      </tp>
      <tp>
        <v>18.63</v>
        <stp/>
        <stp>KSFO FDD16!-GFS</stp>
        <stp>2M Daily Max Temp</stp>
        <tr r="BP71" s="1"/>
      </tp>
      <tp>
        <v>34.11</v>
        <stp/>
        <stp>KBFL FDD10!-GFS</stp>
        <stp>2M Daily Max Temp</stp>
        <tr r="AR77" s="1"/>
      </tp>
      <tp>
        <v>34.65</v>
        <stp/>
        <stp>KBFL FDD11!-GFS</stp>
        <stp>2M Daily Max Temp</stp>
        <tr r="AV77" s="1"/>
      </tp>
      <tp>
        <v>32.159999999999997</v>
        <stp/>
        <stp>KBFL FDD12!-GFS</stp>
        <stp>2M Daily Max Temp</stp>
        <tr r="AZ77" s="1"/>
      </tp>
      <tp>
        <v>29.91</v>
        <stp/>
        <stp>KBFL FDD13!-GFS</stp>
        <stp>2M Daily Max Temp</stp>
        <tr r="BD77" s="1"/>
      </tp>
      <tp>
        <v>26.12</v>
        <stp/>
        <stp>KBFL FDD14!-GFS</stp>
        <stp>2M Daily Max Temp</stp>
        <tr r="BH77" s="1"/>
      </tp>
      <tp>
        <v>24.99</v>
        <stp/>
        <stp>KBFL FDD15!-GFS</stp>
        <stp>2M Daily Max Temp</stp>
        <tr r="BL77" s="1"/>
      </tp>
      <tp>
        <v>28.93</v>
        <stp/>
        <stp>KBFL FDD16!-GFS</stp>
        <stp>2M Daily Max Temp</stp>
        <tr r="BP77" s="1"/>
      </tp>
      <tp>
        <v>4.0199999999999996</v>
        <stp/>
        <stp>KORH FDD11!-GFS</stp>
        <stp>2M Daily Avg Temp</stp>
        <tr r="AW63" s="1"/>
      </tp>
      <tp>
        <v>6.42</v>
        <stp/>
        <stp>KORH FDD10!-GFS</stp>
        <stp>2M Daily Avg Temp</stp>
        <tr r="AS63" s="1"/>
      </tp>
      <tp>
        <v>9.0399999999999991</v>
        <stp/>
        <stp>KORH FDD13!-GFS</stp>
        <stp>2M Daily Avg Temp</stp>
        <tr r="BE63" s="1"/>
      </tp>
      <tp>
        <v>9.0399999999999991</v>
        <stp/>
        <stp>KORH FDD12!-GFS</stp>
        <stp>2M Daily Avg Temp</stp>
        <tr r="BA63" s="1"/>
      </tp>
      <tp>
        <v>10.32</v>
        <stp/>
        <stp>KORH FDD15!-GFS</stp>
        <stp>2M Daily Avg Temp</stp>
        <tr r="BM63" s="1"/>
      </tp>
      <tp>
        <v>9</v>
        <stp/>
        <stp>KORH FDD14!-GFS</stp>
        <stp>2M Daily Avg Temp</stp>
        <tr r="BI63" s="1"/>
      </tp>
      <tp>
        <v>9.4</v>
        <stp/>
        <stp>KORH FDD16!-GFS</stp>
        <stp>2M Daily Avg Temp</stp>
        <tr r="BQ63" s="1"/>
      </tp>
      <tp>
        <v>10.89</v>
        <stp/>
        <stp>KOMA FDD15!-GFS</stp>
        <stp>2M Daily Min Temp</stp>
        <tr r="BN109" s="1"/>
      </tp>
      <tp>
        <v>6.3</v>
        <stp/>
        <stp>KOMA FDD14!-GFS</stp>
        <stp>2M Daily Min Temp</stp>
        <tr r="BJ109" s="1"/>
      </tp>
      <tp>
        <v>15.96</v>
        <stp/>
        <stp>KOMA FDD16!-GFS</stp>
        <stp>2M Daily Min Temp</stp>
        <tr r="BR109" s="1"/>
      </tp>
      <tp>
        <v>7.13</v>
        <stp/>
        <stp>KOMA FDD11!-GFS</stp>
        <stp>2M Daily Min Temp</stp>
        <tr r="AX109" s="1"/>
      </tp>
      <tp>
        <v>10.14</v>
        <stp/>
        <stp>KOMA FDD10!-GFS</stp>
        <stp>2M Daily Min Temp</stp>
        <tr r="AT109" s="1"/>
      </tp>
      <tp>
        <v>5.7</v>
        <stp/>
        <stp>KOMA FDD13!-GFS</stp>
        <stp>2M Daily Min Temp</stp>
        <tr r="BF109" s="1"/>
      </tp>
      <tp>
        <v>5.64</v>
        <stp/>
        <stp>KOMA FDD12!-GFS</stp>
        <stp>2M Daily Min Temp</stp>
        <tr r="BB109" s="1"/>
      </tp>
      <tp t="s">
        <v/>
        <stp/>
        <stp>KMKE FDD16!-GFS</stp>
        <stp>2m Daily Avg Temp 12 hr Change</stp>
        <tr r="BS23" s="1"/>
      </tp>
      <tp>
        <v>-1.54</v>
        <stp/>
        <stp>KMKE FDD14!-GFS</stp>
        <stp>2m Daily Avg Temp 12 hr Change</stp>
        <tr r="BK23" s="1"/>
      </tp>
      <tp>
        <v>0.92</v>
        <stp/>
        <stp>KMKE FDD15!-GFS</stp>
        <stp>2m Daily Avg Temp 12 hr Change</stp>
        <tr r="BO23" s="1"/>
      </tp>
      <tp>
        <v>0.74</v>
        <stp/>
        <stp>KMKE FDD12!-GFS</stp>
        <stp>2m Daily Avg Temp 12 hr Change</stp>
        <tr r="BC23" s="1"/>
      </tp>
      <tp>
        <v>0.97</v>
        <stp/>
        <stp>KMKE FDD13!-GFS</stp>
        <stp>2m Daily Avg Temp 12 hr Change</stp>
        <tr r="BG23" s="1"/>
      </tp>
      <tp>
        <v>-0.05</v>
        <stp/>
        <stp>KMKE FDD10!-GFS</stp>
        <stp>2m Daily Avg Temp 12 hr Change</stp>
        <tr r="AU23" s="1"/>
      </tp>
      <tp>
        <v>1.56</v>
        <stp/>
        <stp>KMKE FDD11!-GFS</stp>
        <stp>2m Daily Avg Temp 12 hr Change</stp>
        <tr r="AY23" s="1"/>
      </tp>
      <tp>
        <v>1.72</v>
        <stp/>
        <stp>KCLE FDD10!-GFS</stp>
        <stp>2m Daily Avg Temp 12 hr Change</stp>
        <tr r="AU20" s="1"/>
      </tp>
      <tp>
        <v>2.44</v>
        <stp/>
        <stp>KCLE FDD11!-GFS</stp>
        <stp>2m Daily Avg Temp 12 hr Change</stp>
        <tr r="AY20" s="1"/>
      </tp>
      <tp>
        <v>2.92</v>
        <stp/>
        <stp>KCLE FDD12!-GFS</stp>
        <stp>2m Daily Avg Temp 12 hr Change</stp>
        <tr r="BC20" s="1"/>
      </tp>
      <tp>
        <v>0.9</v>
        <stp/>
        <stp>KCLE FDD13!-GFS</stp>
        <stp>2m Daily Avg Temp 12 hr Change</stp>
        <tr r="BG20" s="1"/>
      </tp>
      <tp>
        <v>-2.08</v>
        <stp/>
        <stp>KCLE FDD14!-GFS</stp>
        <stp>2m Daily Avg Temp 12 hr Change</stp>
        <tr r="BK20" s="1"/>
      </tp>
      <tp>
        <v>-4.03</v>
        <stp/>
        <stp>KCLE FDD15!-GFS</stp>
        <stp>2m Daily Avg Temp 12 hr Change</stp>
        <tr r="BO20" s="1"/>
      </tp>
      <tp t="s">
        <v/>
        <stp/>
        <stp>KCLE FDD16!-GFS</stp>
        <stp>2m Daily Avg Temp 12 hr Change</stp>
        <tr r="BS20" s="1"/>
      </tp>
      <tp>
        <v>0.92</v>
        <stp/>
        <stp>KSLE FDD10!-GFS</stp>
        <stp>2m Daily Avg Temp 12 hr Change</stp>
        <tr r="AU79" s="1"/>
      </tp>
      <tp>
        <v>8.89</v>
        <stp/>
        <stp>KSLE FDD11!-GFS</stp>
        <stp>2m Daily Avg Temp 12 hr Change</stp>
        <tr r="AY79" s="1"/>
      </tp>
      <tp>
        <v>10.18</v>
        <stp/>
        <stp>KSLE FDD12!-GFS</stp>
        <stp>2m Daily Avg Temp 12 hr Change</stp>
        <tr r="BC79" s="1"/>
      </tp>
      <tp>
        <v>1.84</v>
        <stp/>
        <stp>KSLE FDD13!-GFS</stp>
        <stp>2m Daily Avg Temp 12 hr Change</stp>
        <tr r="BG79" s="1"/>
      </tp>
      <tp>
        <v>-2.86</v>
        <stp/>
        <stp>KSLE FDD14!-GFS</stp>
        <stp>2m Daily Avg Temp 12 hr Change</stp>
        <tr r="BK79" s="1"/>
      </tp>
      <tp>
        <v>-0.19</v>
        <stp/>
        <stp>KSLE FDD15!-GFS</stp>
        <stp>2m Daily Avg Temp 12 hr Change</stp>
        <tr r="BO79" s="1"/>
      </tp>
      <tp t="s">
        <v/>
        <stp/>
        <stp>KSLE FDD16!-GFS</stp>
        <stp>2m Daily Avg Temp 12 hr Change</stp>
        <tr r="BS79" s="1"/>
      </tp>
      <tp>
        <v>6.62</v>
        <stp/>
        <stp>KORD FDD11!-GFS</stp>
        <stp>2M Daily Avg Temp</stp>
        <tr r="AW10" s="1"/>
      </tp>
      <tp>
        <v>9</v>
        <stp/>
        <stp>KORD FDD10!-GFS</stp>
        <stp>2M Daily Avg Temp</stp>
        <tr r="AS10" s="1"/>
      </tp>
      <tp>
        <v>10.76</v>
        <stp/>
        <stp>KORD FDD13!-GFS</stp>
        <stp>2M Daily Avg Temp</stp>
        <tr r="BE10" s="1"/>
      </tp>
      <tp>
        <v>7.08</v>
        <stp/>
        <stp>KORD FDD12!-GFS</stp>
        <stp>2M Daily Avg Temp</stp>
        <tr r="BA10" s="1"/>
      </tp>
      <tp>
        <v>14.22</v>
        <stp/>
        <stp>KORD FDD15!-GFS</stp>
        <stp>2M Daily Avg Temp</stp>
        <tr r="BM10" s="1"/>
      </tp>
      <tp>
        <v>11.09</v>
        <stp/>
        <stp>KORD FDD14!-GFS</stp>
        <stp>2M Daily Avg Temp</stp>
        <tr r="BI10" s="1"/>
      </tp>
      <tp>
        <v>19.27</v>
        <stp/>
        <stp>KORD FDD16!-GFS</stp>
        <stp>2M Daily Avg Temp</stp>
        <tr r="BQ10" s="1"/>
      </tp>
      <tp>
        <v>17.350000000000001</v>
        <stp/>
        <stp>KORF FDD11!-GFS</stp>
        <stp>2M Daily Avg Temp</stp>
        <tr r="AW98" s="1"/>
      </tp>
      <tp>
        <v>13.43</v>
        <stp/>
        <stp>KORF FDD10!-GFS</stp>
        <stp>2M Daily Avg Temp</stp>
        <tr r="AS98" s="1"/>
      </tp>
      <tp>
        <v>16.52</v>
        <stp/>
        <stp>KORF FDD13!-GFS</stp>
        <stp>2M Daily Avg Temp</stp>
        <tr r="BE98" s="1"/>
      </tp>
      <tp>
        <v>17.04</v>
        <stp/>
        <stp>KORF FDD12!-GFS</stp>
        <stp>2M Daily Avg Temp</stp>
        <tr r="BA98" s="1"/>
      </tp>
      <tp>
        <v>15.28</v>
        <stp/>
        <stp>KORF FDD15!-GFS</stp>
        <stp>2M Daily Avg Temp</stp>
        <tr r="BM98" s="1"/>
      </tp>
      <tp>
        <v>16.02</v>
        <stp/>
        <stp>KORF FDD14!-GFS</stp>
        <stp>2M Daily Avg Temp</stp>
        <tr r="BI98" s="1"/>
      </tp>
      <tp>
        <v>17.47</v>
        <stp/>
        <stp>KORF FDD16!-GFS</stp>
        <stp>2M Daily Avg Temp</stp>
        <tr r="BQ98" s="1"/>
      </tp>
      <tp>
        <v>24.58</v>
        <stp/>
        <stp>KLEX FDD16!-GFS</stp>
        <stp>2M Daily Max Temp</stp>
        <tr r="BP30" s="1"/>
      </tp>
      <tp>
        <v>15.1</v>
        <stp/>
        <stp>KLEX FDD14!-GFS</stp>
        <stp>2M Daily Max Temp</stp>
        <tr r="BH30" s="1"/>
      </tp>
      <tp>
        <v>17.47</v>
        <stp/>
        <stp>KLEX FDD15!-GFS</stp>
        <stp>2M Daily Max Temp</stp>
        <tr r="BL30" s="1"/>
      </tp>
      <tp>
        <v>11.77</v>
        <stp/>
        <stp>KLEX FDD12!-GFS</stp>
        <stp>2M Daily Max Temp</stp>
        <tr r="AZ30" s="1"/>
      </tp>
      <tp>
        <v>12.83</v>
        <stp/>
        <stp>KLEX FDD13!-GFS</stp>
        <stp>2M Daily Max Temp</stp>
        <tr r="BD30" s="1"/>
      </tp>
      <tp>
        <v>16.93</v>
        <stp/>
        <stp>KLEX FDD10!-GFS</stp>
        <stp>2M Daily Max Temp</stp>
        <tr r="AR30" s="1"/>
      </tp>
      <tp>
        <v>13.1</v>
        <stp/>
        <stp>KLEX FDD11!-GFS</stp>
        <stp>2M Daily Max Temp</stp>
        <tr r="AV30" s="1"/>
      </tp>
      <tp>
        <v>25.21</v>
        <stp/>
        <stp>KSEA FDD11!-GFS</stp>
        <stp>2M Daily Max Temp</stp>
        <tr r="AV80" s="1"/>
      </tp>
      <tp>
        <v>21.27</v>
        <stp/>
        <stp>KSEA FDD10!-GFS</stp>
        <stp>2M Daily Max Temp</stp>
        <tr r="AR80" s="1"/>
      </tp>
      <tp>
        <v>19.260000000000002</v>
        <stp/>
        <stp>KSEA FDD13!-GFS</stp>
        <stp>2M Daily Max Temp</stp>
        <tr r="BD80" s="1"/>
      </tp>
      <tp>
        <v>28.23</v>
        <stp/>
        <stp>KSEA FDD12!-GFS</stp>
        <stp>2M Daily Max Temp</stp>
        <tr r="AZ80" s="1"/>
      </tp>
      <tp>
        <v>16.61</v>
        <stp/>
        <stp>KSEA FDD15!-GFS</stp>
        <stp>2M Daily Max Temp</stp>
        <tr r="BL80" s="1"/>
      </tp>
      <tp>
        <v>15.52</v>
        <stp/>
        <stp>KSEA FDD14!-GFS</stp>
        <stp>2M Daily Max Temp</stp>
        <tr r="BH80" s="1"/>
      </tp>
      <tp>
        <v>17.47</v>
        <stp/>
        <stp>KSEA FDD16!-GFS</stp>
        <stp>2M Daily Max Temp</stp>
        <tr r="BP80" s="1"/>
      </tp>
      <tp>
        <v>17.739999999999998</v>
        <stp/>
        <stp>KFMY FDD14!-GFS</stp>
        <stp>2M Daily Min Temp</stp>
        <tr r="BJ88" s="1"/>
      </tp>
      <tp>
        <v>16.54</v>
        <stp/>
        <stp>KFMY FDD15!-GFS</stp>
        <stp>2M Daily Min Temp</stp>
        <tr r="BN88" s="1"/>
      </tp>
      <tp>
        <v>17.38</v>
        <stp/>
        <stp>KFMY FDD16!-GFS</stp>
        <stp>2M Daily Min Temp</stp>
        <tr r="BR88" s="1"/>
      </tp>
      <tp>
        <v>20.97</v>
        <stp/>
        <stp>KFMY FDD10!-GFS</stp>
        <stp>2M Daily Min Temp</stp>
        <tr r="AT88" s="1"/>
      </tp>
      <tp>
        <v>23.99</v>
        <stp/>
        <stp>KFMY FDD11!-GFS</stp>
        <stp>2M Daily Min Temp</stp>
        <tr r="AX88" s="1"/>
      </tp>
      <tp>
        <v>22.39</v>
        <stp/>
        <stp>KFMY FDD12!-GFS</stp>
        <stp>2M Daily Min Temp</stp>
        <tr r="BB88" s="1"/>
      </tp>
      <tp>
        <v>19.670000000000002</v>
        <stp/>
        <stp>KFMY FDD13!-GFS</stp>
        <stp>2M Daily Min Temp</stp>
        <tr r="BF88" s="1"/>
      </tp>
      <tp>
        <v>22.54</v>
        <stp/>
        <stp>KDEN FDD16!-GFS</stp>
        <stp>2M Daily Max Temp</stp>
        <tr r="BP49" s="1"/>
      </tp>
      <tp>
        <v>27.86</v>
        <stp/>
        <stp>KDEN FDD14!-GFS</stp>
        <stp>2M Daily Max Temp</stp>
        <tr r="BH49" s="1"/>
      </tp>
      <tp>
        <v>26.81</v>
        <stp/>
        <stp>KDEN FDD15!-GFS</stp>
        <stp>2M Daily Max Temp</stp>
        <tr r="BL49" s="1"/>
      </tp>
      <tp>
        <v>17.41</v>
        <stp/>
        <stp>KDEN FDD12!-GFS</stp>
        <stp>2M Daily Max Temp</stp>
        <tr r="AZ49" s="1"/>
      </tp>
      <tp>
        <v>22.78</v>
        <stp/>
        <stp>KDEN FDD13!-GFS</stp>
        <stp>2M Daily Max Temp</stp>
        <tr r="BD49" s="1"/>
      </tp>
      <tp>
        <v>17.329999999999998</v>
        <stp/>
        <stp>KDEN FDD10!-GFS</stp>
        <stp>2M Daily Max Temp</stp>
        <tr r="AR49" s="1"/>
      </tp>
      <tp>
        <v>16.98</v>
        <stp/>
        <stp>KDEN FDD11!-GFS</stp>
        <stp>2M Daily Max Temp</stp>
        <tr r="AV49" s="1"/>
      </tp>
      <tp>
        <v>4.8899999999999997</v>
        <stp/>
        <stp>KGRR FDD11!-GFS</stp>
        <stp>2M Daily Avg Temp</stp>
        <tr r="AW17" s="1"/>
      </tp>
      <tp>
        <v>4.9800000000000004</v>
        <stp/>
        <stp>KGRR FDD10!-GFS</stp>
        <stp>2M Daily Avg Temp</stp>
        <tr r="AS17" s="1"/>
      </tp>
      <tp>
        <v>27.42</v>
        <stp/>
        <stp>KMEM FDD16!-GFS</stp>
        <stp>2M Daily Max Temp</stp>
        <tr r="BP33" s="1"/>
      </tp>
      <tp>
        <v>9.3000000000000007</v>
        <stp/>
        <stp>KGRR FDD13!-GFS</stp>
        <stp>2M Daily Avg Temp</stp>
        <tr r="BE17" s="1"/>
      </tp>
      <tp>
        <v>24.03</v>
        <stp/>
        <stp>KMEM FDD15!-GFS</stp>
        <stp>2M Daily Max Temp</stp>
        <tr r="BL33" s="1"/>
      </tp>
      <tp>
        <v>7.22</v>
        <stp/>
        <stp>KGRR FDD12!-GFS</stp>
        <stp>2M Daily Avg Temp</stp>
        <tr r="BA17" s="1"/>
      </tp>
      <tp>
        <v>20.54</v>
        <stp/>
        <stp>KMEM FDD14!-GFS</stp>
        <stp>2M Daily Max Temp</stp>
        <tr r="BH33" s="1"/>
      </tp>
      <tp>
        <v>9.23</v>
        <stp/>
        <stp>KGRR FDD15!-GFS</stp>
        <stp>2M Daily Avg Temp</stp>
        <tr r="BM17" s="1"/>
      </tp>
      <tp>
        <v>18.77</v>
        <stp/>
        <stp>KMEM FDD13!-GFS</stp>
        <stp>2M Daily Max Temp</stp>
        <tr r="BD33" s="1"/>
      </tp>
      <tp>
        <v>9.92</v>
        <stp/>
        <stp>KGRR FDD14!-GFS</stp>
        <stp>2M Daily Avg Temp</stp>
        <tr r="BI17" s="1"/>
      </tp>
      <tp>
        <v>16.829999999999998</v>
        <stp/>
        <stp>KMEM FDD12!-GFS</stp>
        <stp>2M Daily Max Temp</stp>
        <tr r="AZ33" s="1"/>
      </tp>
      <tp>
        <v>19.91</v>
        <stp/>
        <stp>KMEM FDD11!-GFS</stp>
        <stp>2M Daily Max Temp</stp>
        <tr r="AV33" s="1"/>
      </tp>
      <tp>
        <v>13.76</v>
        <stp/>
        <stp>KGRR FDD16!-GFS</stp>
        <stp>2M Daily Avg Temp</stp>
        <tr r="BQ17" s="1"/>
      </tp>
      <tp>
        <v>23.02</v>
        <stp/>
        <stp>KMEM FDD10!-GFS</stp>
        <stp>2M Daily Max Temp</stp>
        <tr r="AR33" s="1"/>
      </tp>
      <tp>
        <v>18.260000000000002</v>
        <stp/>
        <stp>KRDU FDD10!-GFS</stp>
        <stp>2M Daily Max Temp</stp>
        <tr r="AR94" s="1"/>
      </tp>
      <tp>
        <v>9.52</v>
        <stp/>
        <stp>KSLC FDD11!-GFS</stp>
        <stp>2M Daily Min Temp</stp>
        <tr r="AX56" s="1"/>
      </tp>
      <tp>
        <v>22.69</v>
        <stp/>
        <stp>KRDU FDD11!-GFS</stp>
        <stp>2M Daily Max Temp</stp>
        <tr r="AV94" s="1"/>
      </tp>
      <tp>
        <v>7.82</v>
        <stp/>
        <stp>KSLC FDD10!-GFS</stp>
        <stp>2M Daily Min Temp</stp>
        <tr r="AT56" s="1"/>
      </tp>
      <tp>
        <v>21.17</v>
        <stp/>
        <stp>KRDU FDD12!-GFS</stp>
        <stp>2M Daily Max Temp</stp>
        <tr r="AZ94" s="1"/>
      </tp>
      <tp>
        <v>14.39</v>
        <stp/>
        <stp>KSLC FDD13!-GFS</stp>
        <stp>2M Daily Min Temp</stp>
        <tr r="BF56" s="1"/>
      </tp>
      <tp>
        <v>21.17</v>
        <stp/>
        <stp>KRDU FDD13!-GFS</stp>
        <stp>2M Daily Max Temp</stp>
        <tr r="BD94" s="1"/>
      </tp>
      <tp>
        <v>11.75</v>
        <stp/>
        <stp>KSLC FDD12!-GFS</stp>
        <stp>2M Daily Min Temp</stp>
        <tr r="BB56" s="1"/>
      </tp>
      <tp>
        <v>19.78</v>
        <stp/>
        <stp>KRDU FDD14!-GFS</stp>
        <stp>2M Daily Max Temp</stp>
        <tr r="BH94" s="1"/>
      </tp>
      <tp>
        <v>11.24</v>
        <stp/>
        <stp>KSLC FDD15!-GFS</stp>
        <stp>2M Daily Min Temp</stp>
        <tr r="BN56" s="1"/>
      </tp>
      <tp>
        <v>21.66</v>
        <stp/>
        <stp>KRDU FDD15!-GFS</stp>
        <stp>2M Daily Max Temp</stp>
        <tr r="BL94" s="1"/>
      </tp>
      <tp>
        <v>16.2</v>
        <stp/>
        <stp>KSLC FDD14!-GFS</stp>
        <stp>2M Daily Min Temp</stp>
        <tr r="BJ56" s="1"/>
      </tp>
      <tp>
        <v>25.77</v>
        <stp/>
        <stp>KRDU FDD16!-GFS</stp>
        <stp>2M Daily Max Temp</stp>
        <tr r="BP94" s="1"/>
      </tp>
      <tp>
        <v>6.94</v>
        <stp/>
        <stp>KSLC FDD16!-GFS</stp>
        <stp>2M Daily Min Temp</stp>
        <tr r="BR56" s="1"/>
      </tp>
      <tp>
        <v>4.99</v>
        <stp/>
        <stp>KCLE FDD11!-GFS</stp>
        <stp>2M Daily Min Temp</stp>
        <tr r="AX20" s="1"/>
      </tp>
      <tp>
        <v>5.26</v>
        <stp/>
        <stp>KCLE FDD10!-GFS</stp>
        <stp>2M Daily Min Temp</stp>
        <tr r="AT20" s="1"/>
      </tp>
      <tp>
        <v>5.9</v>
        <stp/>
        <stp>KCLE FDD13!-GFS</stp>
        <stp>2M Daily Min Temp</stp>
        <tr r="BF20" s="1"/>
      </tp>
      <tp>
        <v>5.71</v>
        <stp/>
        <stp>KCLE FDD12!-GFS</stp>
        <stp>2M Daily Min Temp</stp>
        <tr r="BB20" s="1"/>
      </tp>
      <tp>
        <v>5.04</v>
        <stp/>
        <stp>KCLE FDD15!-GFS</stp>
        <stp>2M Daily Min Temp</stp>
        <tr r="BN20" s="1"/>
      </tp>
      <tp>
        <v>5.41</v>
        <stp/>
        <stp>KCLE FDD14!-GFS</stp>
        <stp>2M Daily Min Temp</stp>
        <tr r="BJ20" s="1"/>
      </tp>
      <tp>
        <v>8.84</v>
        <stp/>
        <stp>KCLE FDD16!-GFS</stp>
        <stp>2M Daily Min Temp</stp>
        <tr r="BR20" s="1"/>
      </tp>
      <tp>
        <v>10.02</v>
        <stp/>
        <stp>KSLE FDD11!-GFS</stp>
        <stp>2M Daily Min Temp</stp>
        <tr r="AX79" s="1"/>
      </tp>
      <tp>
        <v>5.71</v>
        <stp/>
        <stp>KSLE FDD10!-GFS</stp>
        <stp>2M Daily Min Temp</stp>
        <tr r="AT79" s="1"/>
      </tp>
      <tp>
        <v>5.07</v>
        <stp/>
        <stp>KSLE FDD13!-GFS</stp>
        <stp>2M Daily Min Temp</stp>
        <tr r="BF79" s="1"/>
      </tp>
      <tp>
        <v>11.41</v>
        <stp/>
        <stp>KSLE FDD12!-GFS</stp>
        <stp>2M Daily Min Temp</stp>
        <tr r="BB79" s="1"/>
      </tp>
      <tp>
        <v>3.05</v>
        <stp/>
        <stp>KSLE FDD15!-GFS</stp>
        <stp>2M Daily Min Temp</stp>
        <tr r="BN79" s="1"/>
      </tp>
      <tp>
        <v>2.58</v>
        <stp/>
        <stp>KSLE FDD14!-GFS</stp>
        <stp>2M Daily Min Temp</stp>
        <tr r="BJ79" s="1"/>
      </tp>
      <tp>
        <v>0.66</v>
        <stp/>
        <stp>KSLE FDD16!-GFS</stp>
        <stp>2M Daily Min Temp</stp>
        <tr r="BR79" s="1"/>
      </tp>
      <tp>
        <v>12.59</v>
        <stp/>
        <stp>KBDR FDD10!-GFS</stp>
        <stp>2M Daily Max Temp</stp>
        <tr r="AR60" s="1"/>
      </tp>
      <tp>
        <v>10.25</v>
        <stp/>
        <stp>KBDR FDD11!-GFS</stp>
        <stp>2M Daily Max Temp</stp>
        <tr r="AV60" s="1"/>
      </tp>
      <tp>
        <v>13.74</v>
        <stp/>
        <stp>KBDR FDD12!-GFS</stp>
        <stp>2M Daily Max Temp</stp>
        <tr r="AZ60" s="1"/>
      </tp>
      <tp>
        <v>11.59</v>
        <stp/>
        <stp>KBDR FDD13!-GFS</stp>
        <stp>2M Daily Max Temp</stp>
        <tr r="BD60" s="1"/>
      </tp>
      <tp>
        <v>15.56</v>
        <stp/>
        <stp>KBDR FDD14!-GFS</stp>
        <stp>2M Daily Max Temp</stp>
        <tr r="BH60" s="1"/>
      </tp>
      <tp>
        <v>15.98</v>
        <stp/>
        <stp>KBDR FDD15!-GFS</stp>
        <stp>2M Daily Max Temp</stp>
        <tr r="BL60" s="1"/>
      </tp>
      <tp>
        <v>16.36</v>
        <stp/>
        <stp>KBDR FDD16!-GFS</stp>
        <stp>2M Daily Max Temp</stp>
        <tr r="BP60" s="1"/>
      </tp>
      <tp>
        <v>11.61</v>
        <stp/>
        <stp>KDSM FDD12!-GFS</stp>
        <stp>2M Daily Avg Temp</stp>
        <tr r="BA103" s="1"/>
      </tp>
      <tp>
        <v>11.52</v>
        <stp/>
        <stp>KDSM FDD13!-GFS</stp>
        <stp>2M Daily Avg Temp</stp>
        <tr r="BE103" s="1"/>
      </tp>
      <tp>
        <v>12.15</v>
        <stp/>
        <stp>KDSM FDD10!-GFS</stp>
        <stp>2M Daily Avg Temp</stp>
        <tr r="AS103" s="1"/>
      </tp>
      <tp>
        <v>9.44</v>
        <stp/>
        <stp>KDSM FDD11!-GFS</stp>
        <stp>2M Daily Avg Temp</stp>
        <tr r="AW103" s="1"/>
      </tp>
      <tp>
        <v>22.12</v>
        <stp/>
        <stp>KDSM FDD16!-GFS</stp>
        <stp>2M Daily Avg Temp</stp>
        <tr r="BQ103" s="1"/>
      </tp>
      <tp>
        <v>11.57</v>
        <stp/>
        <stp>KDSM FDD14!-GFS</stp>
        <stp>2M Daily Avg Temp</stp>
        <tr r="BI103" s="1"/>
      </tp>
      <tp>
        <v>14.75</v>
        <stp/>
        <stp>KDSM FDD15!-GFS</stp>
        <stp>2M Daily Avg Temp</stp>
        <tr r="BM103" s="1"/>
      </tp>
      <tp>
        <v>9.82</v>
        <stp/>
        <stp>KILG FDD13!-GFS</stp>
        <stp>2M Daily Min Temp</stp>
        <tr r="BF83" s="1"/>
      </tp>
      <tp>
        <v>8.6</v>
        <stp/>
        <stp>KILG FDD12!-GFS</stp>
        <stp>2M Daily Min Temp</stp>
        <tr r="BB83" s="1"/>
      </tp>
      <tp>
        <v>8.92</v>
        <stp/>
        <stp>KILG FDD11!-GFS</stp>
        <stp>2M Daily Min Temp</stp>
        <tr r="AX83" s="1"/>
      </tp>
      <tp>
        <v>4.32</v>
        <stp/>
        <stp>KILG FDD10!-GFS</stp>
        <stp>2M Daily Min Temp</stp>
        <tr r="AT83" s="1"/>
      </tp>
      <tp>
        <v>9.49</v>
        <stp/>
        <stp>KILG FDD16!-GFS</stp>
        <stp>2M Daily Min Temp</stp>
        <tr r="BR83" s="1"/>
      </tp>
      <tp>
        <v>8.26</v>
        <stp/>
        <stp>KILG FDD15!-GFS</stp>
        <stp>2M Daily Min Temp</stp>
        <tr r="BN83" s="1"/>
      </tp>
      <tp>
        <v>8.32</v>
        <stp/>
        <stp>KILG FDD14!-GFS</stp>
        <stp>2M Daily Min Temp</stp>
        <tr r="BJ83" s="1"/>
      </tp>
      <tp>
        <v>0.78</v>
        <stp/>
        <stp>KIND FDD12!-GFS</stp>
        <stp>2m Daily Avg Temp 12 hr Change</stp>
        <tr r="BC13" s="1"/>
      </tp>
      <tp>
        <v>-2.4900000000000002</v>
        <stp/>
        <stp>KORD FDD14!-GFS</stp>
        <stp>2m Daily Avg Temp 12 hr Change</stp>
        <tr r="BK10" s="1"/>
      </tp>
      <tp>
        <v>-0.34</v>
        <stp/>
        <stp>KIND FDD13!-GFS</stp>
        <stp>2m Daily Avg Temp 12 hr Change</stp>
        <tr r="BG13" s="1"/>
      </tp>
      <tp>
        <v>0.27</v>
        <stp/>
        <stp>KORD FDD15!-GFS</stp>
        <stp>2m Daily Avg Temp 12 hr Change</stp>
        <tr r="BO10" s="1"/>
      </tp>
      <tp>
        <v>2.92</v>
        <stp/>
        <stp>KIND FDD10!-GFS</stp>
        <stp>2m Daily Avg Temp 12 hr Change</stp>
        <tr r="AU13" s="1"/>
      </tp>
      <tp t="s">
        <v/>
        <stp/>
        <stp>KORD FDD16!-GFS</stp>
        <stp>2m Daily Avg Temp 12 hr Change</stp>
        <tr r="BS10" s="1"/>
      </tp>
      <tp>
        <v>-7.0000000000000007E-2</v>
        <stp/>
        <stp>KIND FDD11!-GFS</stp>
        <stp>2m Daily Avg Temp 12 hr Change</stp>
        <tr r="AY13" s="1"/>
      </tp>
      <tp t="s">
        <v/>
        <stp/>
        <stp>KIND FDD16!-GFS</stp>
        <stp>2m Daily Avg Temp 12 hr Change</stp>
        <tr r="BS13" s="1"/>
      </tp>
      <tp>
        <v>1.94</v>
        <stp/>
        <stp>KORD FDD10!-GFS</stp>
        <stp>2m Daily Avg Temp 12 hr Change</stp>
        <tr r="AU10" s="1"/>
      </tp>
      <tp>
        <v>-0.6</v>
        <stp/>
        <stp>KORD FDD11!-GFS</stp>
        <stp>2m Daily Avg Temp 12 hr Change</stp>
        <tr r="AY10" s="1"/>
      </tp>
      <tp>
        <v>-1.28</v>
        <stp/>
        <stp>KIND FDD14!-GFS</stp>
        <stp>2m Daily Avg Temp 12 hr Change</stp>
        <tr r="BK13" s="1"/>
      </tp>
      <tp>
        <v>-0.56000000000000005</v>
        <stp/>
        <stp>KORD FDD12!-GFS</stp>
        <stp>2m Daily Avg Temp 12 hr Change</stp>
        <tr r="BC10" s="1"/>
      </tp>
      <tp>
        <v>-0.64</v>
        <stp/>
        <stp>KIND FDD15!-GFS</stp>
        <stp>2m Daily Avg Temp 12 hr Change</stp>
        <tr r="BO13" s="1"/>
      </tp>
      <tp>
        <v>0.7</v>
        <stp/>
        <stp>KORD FDD13!-GFS</stp>
        <stp>2m Daily Avg Temp 12 hr Change</stp>
        <tr r="BG10" s="1"/>
      </tp>
      <tp>
        <v>5.84</v>
        <stp/>
        <stp>KFSD FDD15!-GFS</stp>
        <stp>2m Daily Avg Temp 12 hr Change</stp>
        <tr r="BO111" s="1"/>
      </tp>
      <tp>
        <v>2.94</v>
        <stp/>
        <stp>KFSD FDD14!-GFS</stp>
        <stp>2m Daily Avg Temp 12 hr Change</stp>
        <tr r="BK111" s="1"/>
      </tp>
      <tp t="s">
        <v/>
        <stp/>
        <stp>KFSD FDD16!-GFS</stp>
        <stp>2m Daily Avg Temp 12 hr Change</stp>
        <tr r="BS111" s="1"/>
      </tp>
      <tp>
        <v>-0.59</v>
        <stp/>
        <stp>KFSD FDD11!-GFS</stp>
        <stp>2m Daily Avg Temp 12 hr Change</stp>
        <tr r="AY111" s="1"/>
      </tp>
      <tp>
        <v>2.57</v>
        <stp/>
        <stp>KFSD FDD10!-GFS</stp>
        <stp>2m Daily Avg Temp 12 hr Change</stp>
        <tr r="AU111" s="1"/>
      </tp>
      <tp>
        <v>0.68</v>
        <stp/>
        <stp>KFSD FDD13!-GFS</stp>
        <stp>2m Daily Avg Temp 12 hr Change</stp>
        <tr r="BG111" s="1"/>
      </tp>
      <tp>
        <v>-1.3</v>
        <stp/>
        <stp>KFSD FDD12!-GFS</stp>
        <stp>2m Daily Avg Temp 12 hr Change</stp>
        <tr r="BC111" s="1"/>
      </tp>
      <tp>
        <v>0.63</v>
        <stp/>
        <stp>KPVD FDD13!-GFS</stp>
        <stp>2m Daily Avg Temp 12 hr Change</stp>
        <tr r="BG65" s="1"/>
      </tp>
      <tp>
        <v>1.76</v>
        <stp/>
        <stp>KPVD FDD12!-GFS</stp>
        <stp>2m Daily Avg Temp 12 hr Change</stp>
        <tr r="BC65" s="1"/>
      </tp>
      <tp>
        <v>0.1</v>
        <stp/>
        <stp>KPVD FDD11!-GFS</stp>
        <stp>2m Daily Avg Temp 12 hr Change</stp>
        <tr r="AY65" s="1"/>
      </tp>
      <tp>
        <v>1.38</v>
        <stp/>
        <stp>KPVD FDD10!-GFS</stp>
        <stp>2m Daily Avg Temp 12 hr Change</stp>
        <tr r="AU65" s="1"/>
      </tp>
      <tp t="s">
        <v/>
        <stp/>
        <stp>KPVD FDD16!-GFS</stp>
        <stp>2m Daily Avg Temp 12 hr Change</stp>
        <tr r="BS65" s="1"/>
      </tp>
      <tp>
        <v>-4.3</v>
        <stp/>
        <stp>KPVD FDD15!-GFS</stp>
        <stp>2m Daily Avg Temp 12 hr Change</stp>
        <tr r="BO65" s="1"/>
      </tp>
      <tp>
        <v>-0.92</v>
        <stp/>
        <stp>KPVD FDD14!-GFS</stp>
        <stp>2m Daily Avg Temp 12 hr Change</stp>
        <tr r="BK65" s="1"/>
      </tp>
      <tp>
        <v>11.87</v>
        <stp/>
        <stp>KFSD FDD10!-GFS</stp>
        <stp>2M Daily Avg Temp</stp>
        <tr r="AS111" s="1"/>
      </tp>
      <tp>
        <v>8.75</v>
        <stp/>
        <stp>KFSD FDD11!-GFS</stp>
        <stp>2M Daily Avg Temp</stp>
        <tr r="AW111" s="1"/>
      </tp>
      <tp>
        <v>9.3800000000000008</v>
        <stp/>
        <stp>KFSD FDD12!-GFS</stp>
        <stp>2M Daily Avg Temp</stp>
        <tr r="BA111" s="1"/>
      </tp>
      <tp>
        <v>9.7200000000000006</v>
        <stp/>
        <stp>KFSD FDD13!-GFS</stp>
        <stp>2M Daily Avg Temp</stp>
        <tr r="BE111" s="1"/>
      </tp>
      <tp>
        <v>11.72</v>
        <stp/>
        <stp>KFSD FDD14!-GFS</stp>
        <stp>2M Daily Avg Temp</stp>
        <tr r="BI111" s="1"/>
      </tp>
      <tp>
        <v>17.760000000000002</v>
        <stp/>
        <stp>KFSD FDD15!-GFS</stp>
        <stp>2M Daily Avg Temp</stp>
        <tr r="BM111" s="1"/>
      </tp>
      <tp>
        <v>17.29</v>
        <stp/>
        <stp>KFSD FDD16!-GFS</stp>
        <stp>2M Daily Avg Temp</stp>
        <tr r="BQ111" s="1"/>
      </tp>
      <tp>
        <v>28.63</v>
        <stp/>
        <stp>KPDX FDD12!-GFS</stp>
        <stp>2M Daily Max Temp</stp>
        <tr r="AZ78" s="1"/>
      </tp>
      <tp>
        <v>19.37</v>
        <stp/>
        <stp>KPDX FDD13!-GFS</stp>
        <stp>2M Daily Max Temp</stp>
        <tr r="BD78" s="1"/>
      </tp>
      <tp>
        <v>25.46</v>
        <stp/>
        <stp>KPDX FDD10!-GFS</stp>
        <stp>2M Daily Max Temp</stp>
        <tr r="AR78" s="1"/>
      </tp>
      <tp>
        <v>27.29</v>
        <stp/>
        <stp>KPDX FDD11!-GFS</stp>
        <stp>2M Daily Max Temp</stp>
        <tr r="AV78" s="1"/>
      </tp>
      <tp>
        <v>17.399999999999999</v>
        <stp/>
        <stp>KPDX FDD16!-GFS</stp>
        <stp>2M Daily Max Temp</stp>
        <tr r="BP78" s="1"/>
      </tp>
      <tp>
        <v>16.47</v>
        <stp/>
        <stp>KPDX FDD14!-GFS</stp>
        <stp>2M Daily Max Temp</stp>
        <tr r="BH78" s="1"/>
      </tp>
      <tp>
        <v>15.62</v>
        <stp/>
        <stp>KPDX FDD15!-GFS</stp>
        <stp>2M Daily Max Temp</stp>
        <tr r="BL78" s="1"/>
      </tp>
      <tp>
        <v>16.98</v>
        <stp/>
        <stp>KMSY FDD13!-GFS</stp>
        <stp>2M Daily Avg Temp</stp>
        <tr r="BE115" s="1"/>
      </tp>
      <tp>
        <v>16.61</v>
        <stp/>
        <stp>KELP FDD16!-GFS</stp>
        <stp>2M Daily Min Temp</stp>
        <tr r="BR123" s="1"/>
      </tp>
      <tp>
        <v>18.36</v>
        <stp/>
        <stp>KMSY FDD12!-GFS</stp>
        <stp>2M Daily Avg Temp</stp>
        <tr r="BA115" s="1"/>
      </tp>
      <tp>
        <v>17.809999999999999</v>
        <stp/>
        <stp>KELP FDD15!-GFS</stp>
        <stp>2M Daily Min Temp</stp>
        <tr r="BN123" s="1"/>
      </tp>
      <tp>
        <v>20.98</v>
        <stp/>
        <stp>KMSY FDD11!-GFS</stp>
        <stp>2M Daily Avg Temp</stp>
        <tr r="AW115" s="1"/>
      </tp>
      <tp>
        <v>19.62</v>
        <stp/>
        <stp>KELP FDD14!-GFS</stp>
        <stp>2M Daily Min Temp</stp>
        <tr r="BJ123" s="1"/>
      </tp>
      <tp>
        <v>23.48</v>
        <stp/>
        <stp>KMSY FDD10!-GFS</stp>
        <stp>2M Daily Avg Temp</stp>
        <tr r="AS115" s="1"/>
      </tp>
      <tp>
        <v>17.309999999999999</v>
        <stp/>
        <stp>KELP FDD13!-GFS</stp>
        <stp>2M Daily Min Temp</stp>
        <tr r="BF123" s="1"/>
      </tp>
      <tp>
        <v>17.57</v>
        <stp/>
        <stp>KELP FDD12!-GFS</stp>
        <stp>2M Daily Min Temp</stp>
        <tr r="BB123" s="1"/>
      </tp>
      <tp>
        <v>23.5</v>
        <stp/>
        <stp>KMSY FDD16!-GFS</stp>
        <stp>2M Daily Avg Temp</stp>
        <tr r="BQ115" s="1"/>
      </tp>
      <tp>
        <v>17.57</v>
        <stp/>
        <stp>KELP FDD11!-GFS</stp>
        <stp>2M Daily Min Temp</stp>
        <tr r="AX123" s="1"/>
      </tp>
      <tp>
        <v>22.53</v>
        <stp/>
        <stp>KMSY FDD15!-GFS</stp>
        <stp>2M Daily Avg Temp</stp>
        <tr r="BM115" s="1"/>
      </tp>
      <tp>
        <v>20.16</v>
        <stp/>
        <stp>KELP FDD10!-GFS</stp>
        <stp>2M Daily Min Temp</stp>
        <tr r="AT123" s="1"/>
      </tp>
      <tp>
        <v>19.22</v>
        <stp/>
        <stp>KMSY FDD14!-GFS</stp>
        <stp>2M Daily Avg Temp</stp>
        <tr r="BI115" s="1"/>
      </tp>
      <tp>
        <v>13.32</v>
        <stp/>
        <stp>KSDF FDD11!-GFS</stp>
        <stp>2M Daily Max Temp</stp>
        <tr r="AV29" s="1"/>
      </tp>
      <tp>
        <v>18.59</v>
        <stp/>
        <stp>KSDF FDD10!-GFS</stp>
        <stp>2M Daily Max Temp</stp>
        <tr r="AR29" s="1"/>
      </tp>
      <tp>
        <v>14.54</v>
        <stp/>
        <stp>KSDF FDD13!-GFS</stp>
        <stp>2M Daily Max Temp</stp>
        <tr r="BD29" s="1"/>
      </tp>
      <tp>
        <v>12.07</v>
        <stp/>
        <stp>KSDF FDD12!-GFS</stp>
        <stp>2M Daily Max Temp</stp>
        <tr r="AZ29" s="1"/>
      </tp>
      <tp>
        <v>20.7</v>
        <stp/>
        <stp>KSDF FDD15!-GFS</stp>
        <stp>2M Daily Max Temp</stp>
        <tr r="BL29" s="1"/>
      </tp>
      <tp>
        <v>17.989999999999998</v>
        <stp/>
        <stp>KSDF FDD14!-GFS</stp>
        <stp>2M Daily Max Temp</stp>
        <tr r="BH29" s="1"/>
      </tp>
      <tp>
        <v>26.85</v>
        <stp/>
        <stp>KSDF FDD16!-GFS</stp>
        <stp>2M Daily Max Temp</stp>
        <tr r="BP29" s="1"/>
      </tp>
      <tp>
        <v>8.86</v>
        <stp/>
        <stp>KCLT FDD11!-GFS</stp>
        <stp>2M Daily Min Temp</stp>
        <tr r="AX93" s="1"/>
      </tp>
      <tp>
        <v>9.4600000000000009</v>
        <stp/>
        <stp>KCLT FDD10!-GFS</stp>
        <stp>2M Daily Min Temp</stp>
        <tr r="AT93" s="1"/>
      </tp>
      <tp>
        <v>5.77</v>
        <stp/>
        <stp>KCLT FDD13!-GFS</stp>
        <stp>2M Daily Min Temp</stp>
        <tr r="BF93" s="1"/>
      </tp>
      <tp>
        <v>6.77</v>
        <stp/>
        <stp>KCLT FDD12!-GFS</stp>
        <stp>2M Daily Min Temp</stp>
        <tr r="BB93" s="1"/>
      </tp>
      <tp>
        <v>7.49</v>
        <stp/>
        <stp>KCLT FDD15!-GFS</stp>
        <stp>2M Daily Min Temp</stp>
        <tr r="BN93" s="1"/>
      </tp>
      <tp>
        <v>6.78</v>
        <stp/>
        <stp>KCLT FDD14!-GFS</stp>
        <stp>2M Daily Min Temp</stp>
        <tr r="BJ93" s="1"/>
      </tp>
      <tp>
        <v>9.0399999999999991</v>
        <stp/>
        <stp>KCLT FDD16!-GFS</stp>
        <stp>2M Daily Min Temp</stp>
        <tr r="BR93" s="1"/>
      </tp>
      <tp>
        <v>12.16</v>
        <stp/>
        <stp>KMSP FDD13!-GFS</stp>
        <stp>2M Daily Avg Temp</stp>
        <tr r="BE105" s="1"/>
      </tp>
      <tp>
        <v>12.14</v>
        <stp/>
        <stp>KMSP FDD12!-GFS</stp>
        <stp>2M Daily Avg Temp</stp>
        <tr r="BA105" s="1"/>
      </tp>
      <tp>
        <v>9.6999999999999993</v>
        <stp/>
        <stp>KMSP FDD11!-GFS</stp>
        <stp>2M Daily Avg Temp</stp>
        <tr r="AW105" s="1"/>
      </tp>
      <tp>
        <v>8.49</v>
        <stp/>
        <stp>KMSP FDD10!-GFS</stp>
        <stp>2M Daily Avg Temp</stp>
        <tr r="AS105" s="1"/>
      </tp>
      <tp>
        <v>20.079999999999998</v>
        <stp/>
        <stp>KMSP FDD16!-GFS</stp>
        <stp>2M Daily Avg Temp</stp>
        <tr r="BQ105" s="1"/>
      </tp>
      <tp>
        <v>15.6</v>
        <stp/>
        <stp>KMSP FDD15!-GFS</stp>
        <stp>2M Daily Avg Temp</stp>
        <tr r="BM105" s="1"/>
      </tp>
      <tp>
        <v>11.6</v>
        <stp/>
        <stp>KMSP FDD14!-GFS</stp>
        <stp>2M Daily Avg Temp</stp>
        <tr r="BI105" s="1"/>
      </tp>
      <tp>
        <v>14.62</v>
        <stp/>
        <stp>KGSP FDD11!-GFS</stp>
        <stp>2M Daily Avg Temp</stp>
        <tr r="AW95" s="1"/>
      </tp>
      <tp>
        <v>15.85</v>
        <stp/>
        <stp>KGSP FDD10!-GFS</stp>
        <stp>2M Daily Avg Temp</stp>
        <tr r="AS95" s="1"/>
      </tp>
      <tp>
        <v>12.03</v>
        <stp/>
        <stp>KGSP FDD13!-GFS</stp>
        <stp>2M Daily Avg Temp</stp>
        <tr r="BE95" s="1"/>
      </tp>
      <tp>
        <v>11.68</v>
        <stp/>
        <stp>KGSP FDD12!-GFS</stp>
        <stp>2M Daily Avg Temp</stp>
        <tr r="BA95" s="1"/>
      </tp>
      <tp>
        <v>14.82</v>
        <stp/>
        <stp>KGSP FDD15!-GFS</stp>
        <stp>2M Daily Avg Temp</stp>
        <tr r="BM95" s="1"/>
      </tp>
      <tp>
        <v>11.93</v>
        <stp/>
        <stp>KGSP FDD14!-GFS</stp>
        <stp>2M Daily Avg Temp</stp>
        <tr r="BI95" s="1"/>
      </tp>
      <tp>
        <v>17.510000000000002</v>
        <stp/>
        <stp>KGSP FDD16!-GFS</stp>
        <stp>2M Daily Avg Temp</stp>
        <tr r="BQ95" s="1"/>
      </tp>
      <tp>
        <v>16.670000000000002</v>
        <stp/>
        <stp>KBDL FDD10!-GFS</stp>
        <stp>2M Daily Max Temp</stp>
        <tr r="AR59" s="1"/>
      </tp>
      <tp>
        <v>8.2100000000000009</v>
        <stp/>
        <stp>KBDL FDD11!-GFS</stp>
        <stp>2M Daily Max Temp</stp>
        <tr r="AV59" s="1"/>
      </tp>
      <tp>
        <v>17.559999999999999</v>
        <stp/>
        <stp>KBDL FDD12!-GFS</stp>
        <stp>2M Daily Max Temp</stp>
        <tr r="AZ59" s="1"/>
      </tp>
      <tp>
        <v>14.52</v>
        <stp/>
        <stp>KBDL FDD13!-GFS</stp>
        <stp>2M Daily Max Temp</stp>
        <tr r="BD59" s="1"/>
      </tp>
      <tp>
        <v>16.39</v>
        <stp/>
        <stp>KBDL FDD14!-GFS</stp>
        <stp>2M Daily Max Temp</stp>
        <tr r="BH59" s="1"/>
      </tp>
      <tp>
        <v>16.18</v>
        <stp/>
        <stp>KBDL FDD15!-GFS</stp>
        <stp>2M Daily Max Temp</stp>
        <tr r="BL59" s="1"/>
      </tp>
      <tp>
        <v>16.149999999999999</v>
        <stp/>
        <stp>KBDL FDD16!-GFS</stp>
        <stp>2M Daily Max Temp</stp>
        <tr r="BP59" s="1"/>
      </tp>
      <tp>
        <v>19.420000000000002</v>
        <stp/>
        <stp>KHSV FDD16!-GFS</stp>
        <stp>2M Daily Avg Temp</stp>
        <tr r="BQ28" s="1"/>
      </tp>
      <tp>
        <v>12.06</v>
        <stp/>
        <stp>KHSV FDD14!-GFS</stp>
        <stp>2M Daily Avg Temp</stp>
        <tr r="BI28" s="1"/>
      </tp>
      <tp>
        <v>13.88</v>
        <stp/>
        <stp>KHSV FDD15!-GFS</stp>
        <stp>2M Daily Avg Temp</stp>
        <tr r="BM28" s="1"/>
      </tp>
      <tp>
        <v>10.46</v>
        <stp/>
        <stp>KHSV FDD12!-GFS</stp>
        <stp>2M Daily Avg Temp</stp>
        <tr r="BA28" s="1"/>
      </tp>
      <tp>
        <v>10.48</v>
        <stp/>
        <stp>KHSV FDD13!-GFS</stp>
        <stp>2M Daily Avg Temp</stp>
        <tr r="BE28" s="1"/>
      </tp>
      <tp>
        <v>16.920000000000002</v>
        <stp/>
        <stp>KHSV FDD10!-GFS</stp>
        <stp>2M Daily Avg Temp</stp>
        <tr r="AS28" s="1"/>
      </tp>
      <tp>
        <v>13.75</v>
        <stp/>
        <stp>KHSV FDD11!-GFS</stp>
        <stp>2M Daily Avg Temp</stp>
        <tr r="AW28" s="1"/>
      </tp>
      <tp t="s">
        <v/>
        <stp/>
        <stp xml:space="preserve"> FDD6!-GFS</stp>
        <stp>2M Daily Avg Temp</stp>
        <tr r="AC68" s="1"/>
        <tr r="AC82" s="1"/>
        <tr r="AC58" s="1"/>
        <tr r="AC102" s="1"/>
        <tr r="AC113" s="1"/>
      </tp>
      <tp t="s">
        <v/>
        <stp/>
        <stp xml:space="preserve"> FDD7!-GFS</stp>
        <stp>2M Daily Avg Temp</stp>
        <tr r="AG68" s="1"/>
        <tr r="AG82" s="1"/>
        <tr r="AG113" s="1"/>
        <tr r="AG102" s="1"/>
        <tr r="AG58" s="1"/>
      </tp>
      <tp t="s">
        <v/>
        <stp/>
        <stp xml:space="preserve"> FDD4!-GFS</stp>
        <stp>2M Daily Avg Temp</stp>
        <tr r="U113" s="1"/>
        <tr r="U68" s="1"/>
        <tr r="U58" s="1"/>
        <tr r="U102" s="1"/>
        <tr r="U82" s="1"/>
      </tp>
      <tp t="s">
        <v/>
        <stp/>
        <stp xml:space="preserve"> FDD5!-GFS</stp>
        <stp>2M Daily Avg Temp</stp>
        <tr r="Y82" s="1"/>
        <tr r="Y113" s="1"/>
        <tr r="Y68" s="1"/>
        <tr r="Y102" s="1"/>
        <tr r="Y58" s="1"/>
      </tp>
      <tp t="s">
        <v/>
        <stp/>
        <stp xml:space="preserve"> FDD2!-GFS</stp>
        <stp>2M Daily Avg Temp</stp>
        <tr r="M102" s="1"/>
        <tr r="M68" s="1"/>
        <tr r="M58" s="1"/>
        <tr r="M82" s="1"/>
        <tr r="M113" s="1"/>
      </tp>
      <tp t="s">
        <v/>
        <stp/>
        <stp xml:space="preserve"> FDD3!-GFS</stp>
        <stp>2M Daily Avg Temp</stp>
        <tr r="Q82" s="1"/>
        <tr r="Q68" s="1"/>
        <tr r="Q102" s="1"/>
        <tr r="Q113" s="1"/>
        <tr r="Q58" s="1"/>
      </tp>
      <tp t="s">
        <v/>
        <stp/>
        <stp xml:space="preserve"> FDD1!-GFS</stp>
        <stp>2M Daily Avg Temp</stp>
        <tr r="I113" s="1"/>
        <tr r="I68" s="1"/>
        <tr r="I102" s="1"/>
        <tr r="I82" s="1"/>
        <tr r="I58" s="1"/>
      </tp>
      <tp t="s">
        <v/>
        <stp/>
        <stp xml:space="preserve"> FDD8!-GFS</stp>
        <stp>2M Daily Avg Temp</stp>
        <tr r="AK58" s="1"/>
        <tr r="AK102" s="1"/>
        <tr r="AK68" s="1"/>
        <tr r="AK113" s="1"/>
        <tr r="AK82" s="1"/>
      </tp>
      <tp t="s">
        <v/>
        <stp/>
        <stp xml:space="preserve"> FDD9!-GFS</stp>
        <stp>2M Daily Avg Temp</stp>
        <tr r="AO68" s="1"/>
        <tr r="AO58" s="1"/>
        <tr r="AO113" s="1"/>
        <tr r="AO82" s="1"/>
        <tr r="AO102" s="1"/>
      </tp>
      <tp t="s">
        <v/>
        <stp/>
        <stp xml:space="preserve"> FDD8!-GFS</stp>
        <stp>2M Daily Max Temp</stp>
        <tr r="AJ113" s="1"/>
        <tr r="AJ68" s="1"/>
        <tr r="AJ58" s="1"/>
        <tr r="AJ102" s="1"/>
        <tr r="AJ82" s="1"/>
      </tp>
      <tp t="s">
        <v/>
        <stp/>
        <stp xml:space="preserve"> FDD9!-GFS</stp>
        <stp>2M Daily Max Temp</stp>
        <tr r="AN68" s="1"/>
        <tr r="AN102" s="1"/>
        <tr r="AN113" s="1"/>
        <tr r="AN82" s="1"/>
        <tr r="AN58" s="1"/>
      </tp>
      <tp t="s">
        <v/>
        <stp/>
        <stp xml:space="preserve"> FDD2!-GFS</stp>
        <stp>2M Daily Max Temp</stp>
        <tr r="L68" s="1"/>
        <tr r="L102" s="1"/>
        <tr r="L113" s="1"/>
        <tr r="L82" s="1"/>
        <tr r="L58" s="1"/>
      </tp>
      <tp t="s">
        <v/>
        <stp/>
        <stp xml:space="preserve"> FDD3!-GFS</stp>
        <stp>2M Daily Max Temp</stp>
        <tr r="P113" s="1"/>
        <tr r="P58" s="1"/>
        <tr r="P68" s="1"/>
        <tr r="P82" s="1"/>
        <tr r="P102" s="1"/>
      </tp>
      <tp t="s">
        <v/>
        <stp/>
        <stp xml:space="preserve"> FDD1!-GFS</stp>
        <stp>2M Daily Max Temp</stp>
        <tr r="H113" s="1"/>
        <tr r="H68" s="1"/>
        <tr r="H58" s="1"/>
        <tr r="H82" s="1"/>
        <tr r="H102" s="1"/>
      </tp>
      <tp t="s">
        <v/>
        <stp/>
        <stp xml:space="preserve"> FDD6!-GFS</stp>
        <stp>2M Daily Max Temp</stp>
        <tr r="AB58" s="1"/>
        <tr r="AB68" s="1"/>
        <tr r="AB82" s="1"/>
        <tr r="AB102" s="1"/>
        <tr r="AB113" s="1"/>
      </tp>
      <tp t="s">
        <v/>
        <stp/>
        <stp xml:space="preserve"> FDD7!-GFS</stp>
        <stp>2M Daily Max Temp</stp>
        <tr r="AF113" s="1"/>
        <tr r="AF68" s="1"/>
        <tr r="AF102" s="1"/>
        <tr r="AF82" s="1"/>
        <tr r="AF58" s="1"/>
      </tp>
      <tp t="s">
        <v/>
        <stp/>
        <stp xml:space="preserve"> FDD4!-GFS</stp>
        <stp>2M Daily Max Temp</stp>
        <tr r="T82" s="1"/>
        <tr r="T113" s="1"/>
        <tr r="T102" s="1"/>
        <tr r="T68" s="1"/>
        <tr r="T58" s="1"/>
      </tp>
      <tp t="s">
        <v/>
        <stp/>
        <stp xml:space="preserve"> FDD5!-GFS</stp>
        <stp>2M Daily Max Temp</stp>
        <tr r="X68" s="1"/>
        <tr r="X82" s="1"/>
        <tr r="X113" s="1"/>
        <tr r="X102" s="1"/>
        <tr r="X58" s="1"/>
      </tp>
      <tp t="s">
        <v/>
        <stp/>
        <stp xml:space="preserve"> FDD8!-GFS</stp>
        <stp>2M Daily Min Temp</stp>
        <tr r="AL68" s="1"/>
        <tr r="AL113" s="1"/>
        <tr r="AL82" s="1"/>
        <tr r="AL102" s="1"/>
        <tr r="AL58" s="1"/>
      </tp>
      <tp t="s">
        <v/>
        <stp/>
        <stp xml:space="preserve"> FDD9!-GFS</stp>
        <stp>2M Daily Min Temp</stp>
        <tr r="AP58" s="1"/>
        <tr r="AP82" s="1"/>
        <tr r="AP102" s="1"/>
        <tr r="AP68" s="1"/>
        <tr r="AP113" s="1"/>
      </tp>
      <tp t="s">
        <v/>
        <stp/>
        <stp xml:space="preserve"> FDD2!-GFS</stp>
        <stp>2M Daily Min Temp</stp>
        <tr r="N102" s="1"/>
        <tr r="N82" s="1"/>
        <tr r="N113" s="1"/>
        <tr r="N58" s="1"/>
        <tr r="N68" s="1"/>
      </tp>
      <tp t="s">
        <v/>
        <stp/>
        <stp xml:space="preserve"> FDD3!-GFS</stp>
        <stp>2M Daily Min Temp</stp>
        <tr r="R58" s="1"/>
        <tr r="R68" s="1"/>
        <tr r="R113" s="1"/>
        <tr r="R82" s="1"/>
        <tr r="R102" s="1"/>
      </tp>
      <tp t="s">
        <v/>
        <stp/>
        <stp xml:space="preserve"> FDD1!-GFS</stp>
        <stp>2M Daily Min Temp</stp>
        <tr r="J113" s="1"/>
        <tr r="J68" s="1"/>
        <tr r="J82" s="1"/>
        <tr r="J58" s="1"/>
        <tr r="J102" s="1"/>
      </tp>
      <tp t="s">
        <v/>
        <stp/>
        <stp xml:space="preserve"> FDD6!-GFS</stp>
        <stp>2M Daily Min Temp</stp>
        <tr r="AD68" s="1"/>
        <tr r="AD58" s="1"/>
        <tr r="AD113" s="1"/>
        <tr r="AD102" s="1"/>
        <tr r="AD82" s="1"/>
      </tp>
      <tp t="s">
        <v/>
        <stp/>
        <stp xml:space="preserve"> FDD7!-GFS</stp>
        <stp>2M Daily Min Temp</stp>
        <tr r="AH58" s="1"/>
        <tr r="AH113" s="1"/>
        <tr r="AH68" s="1"/>
        <tr r="AH102" s="1"/>
        <tr r="AH82" s="1"/>
      </tp>
      <tp t="s">
        <v/>
        <stp/>
        <stp xml:space="preserve"> FDD4!-GFS</stp>
        <stp>2M Daily Min Temp</stp>
        <tr r="V58" s="1"/>
        <tr r="V113" s="1"/>
        <tr r="V68" s="1"/>
        <tr r="V102" s="1"/>
        <tr r="V82" s="1"/>
      </tp>
      <tp t="s">
        <v/>
        <stp/>
        <stp xml:space="preserve"> FDD5!-GFS</stp>
        <stp>2M Daily Min Temp</stp>
        <tr r="Z113" s="1"/>
        <tr r="Z102" s="1"/>
        <tr r="Z68" s="1"/>
        <tr r="Z58" s="1"/>
        <tr r="Z82" s="1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254000</xdr:colOff>
      <xdr:row>4</xdr:row>
      <xdr:rowOff>25400</xdr:rowOff>
    </xdr:from>
    <xdr:to>
      <xdr:col>4</xdr:col>
      <xdr:colOff>773684</xdr:colOff>
      <xdr:row>10</xdr:row>
      <xdr:rowOff>138176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5744744-A064-4BF6-ACF6-8B18BC3376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1200" y="812800"/>
          <a:ext cx="1395984" cy="1293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584200</xdr:colOff>
      <xdr:row>0</xdr:row>
      <xdr:rowOff>0</xdr:rowOff>
    </xdr:from>
    <xdr:to>
      <xdr:col>2</xdr:col>
      <xdr:colOff>323850</xdr:colOff>
      <xdr:row>7</xdr:row>
      <xdr:rowOff>73800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AE2477-C223-4DF1-B194-8991F95BE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" y="0"/>
          <a:ext cx="641350" cy="65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C423-ADFA-48EA-A103-0BA262610776}">
  <sheetPr>
    <tabColor rgb="FF0039A6"/>
  </sheetPr>
  <dimension ref="C13:C17"/>
  <sheetViews>
    <sheetView tabSelected="1" workbookViewId="0">
      <selection activeCell="A4" sqref="A4"/>
    </sheetView>
  </sheetViews>
  <sheetFormatPr defaultColWidth="12.54296875" defaultRowHeight="15.5" x14ac:dyDescent="0.35"/>
  <cols>
    <col min="1" max="2" width="12.54296875" style="29"/>
    <col min="3" max="3" width="17.81640625" style="29" bestFit="1" customWidth="1"/>
    <col min="4" max="16384" width="12.54296875" style="29"/>
  </cols>
  <sheetData>
    <row r="13" spans="3:3" ht="31" x14ac:dyDescent="0.7">
      <c r="C13" s="28" t="s">
        <v>140</v>
      </c>
    </row>
    <row r="15" spans="3:3" x14ac:dyDescent="0.35">
      <c r="C15" s="30" t="s">
        <v>139</v>
      </c>
    </row>
    <row r="16" spans="3:3" x14ac:dyDescent="0.35">
      <c r="C16" s="31">
        <v>43916</v>
      </c>
    </row>
    <row r="17" spans="3:3" x14ac:dyDescent="0.35">
      <c r="C17" s="32"/>
    </row>
  </sheetData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3:BS124"/>
  <sheetViews>
    <sheetView zoomScale="50" zoomScaleNormal="50" workbookViewId="0">
      <selection activeCell="AO42" sqref="AO42"/>
    </sheetView>
  </sheetViews>
  <sheetFormatPr defaultRowHeight="14.5" x14ac:dyDescent="0.35"/>
  <cols>
    <col min="1" max="1" width="2.6328125" style="24" customWidth="1"/>
    <col min="2" max="3" width="12.81640625" style="24" customWidth="1"/>
    <col min="4" max="4" width="3.36328125" style="24" customWidth="1"/>
    <col min="6" max="6" width="9.54296875" customWidth="1"/>
    <col min="7" max="7" width="38" customWidth="1"/>
    <col min="8" max="10" width="9.1796875" customWidth="1"/>
    <col min="11" max="11" width="8.90625" customWidth="1"/>
    <col min="15" max="15" width="8.7265625" customWidth="1"/>
    <col min="19" max="19" width="8.7265625" customWidth="1"/>
    <col min="23" max="23" width="8.7265625" customWidth="1"/>
    <col min="27" max="27" width="8.7265625" customWidth="1"/>
    <col min="31" max="31" width="8.7265625" customWidth="1"/>
    <col min="35" max="35" width="8.7265625" customWidth="1"/>
    <col min="39" max="39" width="8.7265625" customWidth="1"/>
    <col min="43" max="43" width="8.7265625" customWidth="1"/>
    <col min="47" max="47" width="8.7265625" customWidth="1"/>
    <col min="51" max="51" width="8.7265625" customWidth="1"/>
    <col min="55" max="55" width="8.7265625" customWidth="1"/>
    <col min="59" max="59" width="8.7265625" customWidth="1"/>
    <col min="63" max="63" width="8.7265625" customWidth="1"/>
    <col min="67" max="67" width="8.7265625" customWidth="1"/>
    <col min="71" max="71" width="33.7265625" hidden="1" customWidth="1"/>
  </cols>
  <sheetData>
    <row r="3" spans="1:71" ht="15.75" customHeight="1" thickBot="1" x14ac:dyDescent="0.4">
      <c r="F3" t="str">
        <f>""</f>
        <v/>
      </c>
    </row>
    <row r="4" spans="1:71" hidden="1" x14ac:dyDescent="0.35">
      <c r="E4" s="1" t="s">
        <v>22</v>
      </c>
      <c r="F4" t="s">
        <v>131</v>
      </c>
      <c r="H4" t="str">
        <f>C16</f>
        <v/>
      </c>
      <c r="I4" t="s">
        <v>7</v>
      </c>
    </row>
    <row r="5" spans="1:71" ht="15.5" hidden="1" x14ac:dyDescent="0.35">
      <c r="A5" s="25"/>
      <c r="E5" s="1" t="s">
        <v>132</v>
      </c>
      <c r="F5" t="s">
        <v>133</v>
      </c>
      <c r="H5">
        <v>1</v>
      </c>
      <c r="L5">
        <f>H5+1</f>
        <v>2</v>
      </c>
      <c r="P5">
        <f>L5+1</f>
        <v>3</v>
      </c>
      <c r="T5">
        <f>P5+1</f>
        <v>4</v>
      </c>
      <c r="X5">
        <f>T5+1</f>
        <v>5</v>
      </c>
      <c r="AB5">
        <f>X5+1</f>
        <v>6</v>
      </c>
      <c r="AF5">
        <f>AB5+1</f>
        <v>7</v>
      </c>
      <c r="AJ5">
        <f>AF5+1</f>
        <v>8</v>
      </c>
      <c r="AN5">
        <f>AJ5+1</f>
        <v>9</v>
      </c>
      <c r="AR5">
        <f>AN5+1</f>
        <v>10</v>
      </c>
      <c r="AV5">
        <f>AR5+1</f>
        <v>11</v>
      </c>
      <c r="AZ5">
        <f>AV5+1</f>
        <v>12</v>
      </c>
      <c r="BD5">
        <f>AZ5+1</f>
        <v>13</v>
      </c>
      <c r="BH5">
        <f>BD5+1</f>
        <v>14</v>
      </c>
      <c r="BL5">
        <f>BH5+1</f>
        <v>15</v>
      </c>
      <c r="BP5">
        <f>BL5+1</f>
        <v>16</v>
      </c>
    </row>
    <row r="6" spans="1:71" hidden="1" x14ac:dyDescent="0.35">
      <c r="E6" s="1" t="s">
        <v>134</v>
      </c>
      <c r="F6" t="s">
        <v>135</v>
      </c>
      <c r="G6" s="1" t="str">
        <f>C15</f>
        <v>-GFS</v>
      </c>
      <c r="H6" t="str">
        <f>"FDD"&amp;H5&amp;"!"&amp;$H$4</f>
        <v>FDD1!</v>
      </c>
      <c r="I6" t="str">
        <f>H6</f>
        <v>FDD1!</v>
      </c>
      <c r="J6" t="str">
        <f>H6</f>
        <v>FDD1!</v>
      </c>
      <c r="K6" t="str">
        <f>J6</f>
        <v>FDD1!</v>
      </c>
      <c r="L6" t="str">
        <f>"FDD"&amp;L5&amp;"!"&amp;$H$4</f>
        <v>FDD2!</v>
      </c>
      <c r="M6" t="str">
        <f>L6</f>
        <v>FDD2!</v>
      </c>
      <c r="N6" t="str">
        <f>L6</f>
        <v>FDD2!</v>
      </c>
      <c r="O6" t="str">
        <f>N6</f>
        <v>FDD2!</v>
      </c>
      <c r="P6" t="str">
        <f>"FDD"&amp;P5&amp;"!"&amp;$H$4</f>
        <v>FDD3!</v>
      </c>
      <c r="Q6" t="str">
        <f>P6</f>
        <v>FDD3!</v>
      </c>
      <c r="R6" t="str">
        <f>P6</f>
        <v>FDD3!</v>
      </c>
      <c r="S6" t="str">
        <f>R6</f>
        <v>FDD3!</v>
      </c>
      <c r="T6" t="str">
        <f>"FDD"&amp;T5&amp;"!"&amp;$H$4</f>
        <v>FDD4!</v>
      </c>
      <c r="U6" t="str">
        <f>T6</f>
        <v>FDD4!</v>
      </c>
      <c r="V6" t="str">
        <f>T6</f>
        <v>FDD4!</v>
      </c>
      <c r="W6" t="str">
        <f>V6</f>
        <v>FDD4!</v>
      </c>
      <c r="X6" t="str">
        <f>"FDD"&amp;X5&amp;"!"&amp;$H$4</f>
        <v>FDD5!</v>
      </c>
      <c r="Y6" t="str">
        <f>X6</f>
        <v>FDD5!</v>
      </c>
      <c r="Z6" t="str">
        <f>X6</f>
        <v>FDD5!</v>
      </c>
      <c r="AA6" t="str">
        <f>Z6</f>
        <v>FDD5!</v>
      </c>
      <c r="AB6" t="str">
        <f>"FDD"&amp;AB5&amp;"!"&amp;$H$4</f>
        <v>FDD6!</v>
      </c>
      <c r="AC6" t="str">
        <f>AB6</f>
        <v>FDD6!</v>
      </c>
      <c r="AD6" t="str">
        <f>AB6</f>
        <v>FDD6!</v>
      </c>
      <c r="AE6" t="str">
        <f>AD6</f>
        <v>FDD6!</v>
      </c>
      <c r="AF6" t="str">
        <f>"FDD"&amp;AF5&amp;"!"&amp;$H$4</f>
        <v>FDD7!</v>
      </c>
      <c r="AG6" t="str">
        <f>AF6</f>
        <v>FDD7!</v>
      </c>
      <c r="AH6" t="str">
        <f>AF6</f>
        <v>FDD7!</v>
      </c>
      <c r="AI6" t="str">
        <f>AH6</f>
        <v>FDD7!</v>
      </c>
      <c r="AJ6" t="str">
        <f>"FDD"&amp;AJ5&amp;"!"&amp;$H$4</f>
        <v>FDD8!</v>
      </c>
      <c r="AK6" t="str">
        <f>AJ6</f>
        <v>FDD8!</v>
      </c>
      <c r="AL6" t="str">
        <f>AJ6</f>
        <v>FDD8!</v>
      </c>
      <c r="AM6" t="str">
        <f>AL6</f>
        <v>FDD8!</v>
      </c>
      <c r="AN6" t="str">
        <f>"FDD"&amp;AN5&amp;"!"&amp;$H$4</f>
        <v>FDD9!</v>
      </c>
      <c r="AO6" t="str">
        <f>AN6</f>
        <v>FDD9!</v>
      </c>
      <c r="AP6" t="str">
        <f>AN6</f>
        <v>FDD9!</v>
      </c>
      <c r="AQ6" t="str">
        <f>AP6</f>
        <v>FDD9!</v>
      </c>
      <c r="AR6" t="str">
        <f>"FDD"&amp;AR5&amp;"!"&amp;$H$4</f>
        <v>FDD10!</v>
      </c>
      <c r="AS6" t="str">
        <f>AR6</f>
        <v>FDD10!</v>
      </c>
      <c r="AT6" t="str">
        <f>AR6</f>
        <v>FDD10!</v>
      </c>
      <c r="AU6" t="str">
        <f>AT6</f>
        <v>FDD10!</v>
      </c>
      <c r="AV6" t="str">
        <f>"FDD"&amp;AV5&amp;"!"&amp;$H$4</f>
        <v>FDD11!</v>
      </c>
      <c r="AW6" t="str">
        <f>AV6</f>
        <v>FDD11!</v>
      </c>
      <c r="AX6" t="str">
        <f>AV6</f>
        <v>FDD11!</v>
      </c>
      <c r="AY6" t="str">
        <f>AX6</f>
        <v>FDD11!</v>
      </c>
      <c r="AZ6" t="str">
        <f>"FDD"&amp;AZ5&amp;"!"&amp;$H$4</f>
        <v>FDD12!</v>
      </c>
      <c r="BA6" t="str">
        <f>AZ6</f>
        <v>FDD12!</v>
      </c>
      <c r="BB6" t="str">
        <f>AZ6</f>
        <v>FDD12!</v>
      </c>
      <c r="BC6" t="str">
        <f>BB6</f>
        <v>FDD12!</v>
      </c>
      <c r="BD6" t="str">
        <f>"FDD"&amp;BD5&amp;"!"&amp;$H$4</f>
        <v>FDD13!</v>
      </c>
      <c r="BE6" t="str">
        <f>BD6</f>
        <v>FDD13!</v>
      </c>
      <c r="BF6" t="str">
        <f>BD6</f>
        <v>FDD13!</v>
      </c>
      <c r="BG6" t="str">
        <f>BF6</f>
        <v>FDD13!</v>
      </c>
      <c r="BH6" t="str">
        <f>"FDD"&amp;BH5&amp;"!"&amp;$H$4</f>
        <v>FDD14!</v>
      </c>
      <c r="BI6" t="str">
        <f>BH6</f>
        <v>FDD14!</v>
      </c>
      <c r="BJ6" t="str">
        <f>BH6</f>
        <v>FDD14!</v>
      </c>
      <c r="BK6" t="str">
        <f>BJ6</f>
        <v>FDD14!</v>
      </c>
      <c r="BL6" t="str">
        <f>"FDD"&amp;BL5&amp;"!"&amp;$H$4</f>
        <v>FDD15!</v>
      </c>
      <c r="BM6" t="str">
        <f>BL6</f>
        <v>FDD15!</v>
      </c>
      <c r="BN6" t="str">
        <f>BL6</f>
        <v>FDD15!</v>
      </c>
      <c r="BO6" t="str">
        <f>BN6</f>
        <v>FDD15!</v>
      </c>
      <c r="BP6" t="str">
        <f>"FDD"&amp;BP5&amp;"!"&amp;$H$4</f>
        <v>FDD16!</v>
      </c>
      <c r="BQ6" t="str">
        <f>BP6</f>
        <v>FDD16!</v>
      </c>
      <c r="BR6" t="str">
        <f>BP6</f>
        <v>FDD16!</v>
      </c>
      <c r="BS6" t="str">
        <f>BR6</f>
        <v>FDD16!</v>
      </c>
    </row>
    <row r="7" spans="1:71" ht="15" hidden="1" thickBot="1" x14ac:dyDescent="0.4">
      <c r="E7" s="1" t="s">
        <v>136</v>
      </c>
      <c r="F7" t="s">
        <v>137</v>
      </c>
      <c r="G7" t="s">
        <v>1</v>
      </c>
      <c r="H7" s="23" t="s">
        <v>123</v>
      </c>
      <c r="I7" s="23" t="s">
        <v>124</v>
      </c>
      <c r="J7" s="23" t="s">
        <v>125</v>
      </c>
      <c r="K7" t="s">
        <v>126</v>
      </c>
      <c r="L7" t="str">
        <f>H7</f>
        <v>2M Daily Max Temp</v>
      </c>
      <c r="M7" t="str">
        <f t="shared" ref="M7:O7" si="0">I7</f>
        <v>2M Daily Avg Temp</v>
      </c>
      <c r="N7" t="str">
        <f t="shared" si="0"/>
        <v>2M Daily Min Temp</v>
      </c>
      <c r="O7" t="str">
        <f t="shared" si="0"/>
        <v>2m Daily Avg Temp 12 hr Change</v>
      </c>
      <c r="P7" t="str">
        <f>L7</f>
        <v>2M Daily Max Temp</v>
      </c>
      <c r="Q7" t="str">
        <f t="shared" ref="Q7" si="1">M7</f>
        <v>2M Daily Avg Temp</v>
      </c>
      <c r="R7" t="str">
        <f t="shared" ref="R7" si="2">N7</f>
        <v>2M Daily Min Temp</v>
      </c>
      <c r="S7" t="str">
        <f t="shared" ref="S7" si="3">O7</f>
        <v>2m Daily Avg Temp 12 hr Change</v>
      </c>
      <c r="T7" t="str">
        <f>P7</f>
        <v>2M Daily Max Temp</v>
      </c>
      <c r="U7" t="str">
        <f t="shared" ref="U7" si="4">Q7</f>
        <v>2M Daily Avg Temp</v>
      </c>
      <c r="V7" t="str">
        <f t="shared" ref="V7" si="5">R7</f>
        <v>2M Daily Min Temp</v>
      </c>
      <c r="W7" t="str">
        <f t="shared" ref="W7" si="6">S7</f>
        <v>2m Daily Avg Temp 12 hr Change</v>
      </c>
      <c r="X7" t="str">
        <f>T7</f>
        <v>2M Daily Max Temp</v>
      </c>
      <c r="Y7" t="str">
        <f t="shared" ref="Y7" si="7">U7</f>
        <v>2M Daily Avg Temp</v>
      </c>
      <c r="Z7" t="str">
        <f t="shared" ref="Z7" si="8">V7</f>
        <v>2M Daily Min Temp</v>
      </c>
      <c r="AA7" t="str">
        <f t="shared" ref="AA7" si="9">W7</f>
        <v>2m Daily Avg Temp 12 hr Change</v>
      </c>
      <c r="AB7" t="str">
        <f>X7</f>
        <v>2M Daily Max Temp</v>
      </c>
      <c r="AC7" t="str">
        <f t="shared" ref="AC7" si="10">Y7</f>
        <v>2M Daily Avg Temp</v>
      </c>
      <c r="AD7" t="str">
        <f t="shared" ref="AD7" si="11">Z7</f>
        <v>2M Daily Min Temp</v>
      </c>
      <c r="AE7" t="str">
        <f t="shared" ref="AE7" si="12">AA7</f>
        <v>2m Daily Avg Temp 12 hr Change</v>
      </c>
      <c r="AF7" t="str">
        <f>AB7</f>
        <v>2M Daily Max Temp</v>
      </c>
      <c r="AG7" t="str">
        <f t="shared" ref="AG7" si="13">AC7</f>
        <v>2M Daily Avg Temp</v>
      </c>
      <c r="AH7" t="str">
        <f t="shared" ref="AH7" si="14">AD7</f>
        <v>2M Daily Min Temp</v>
      </c>
      <c r="AI7" t="str">
        <f t="shared" ref="AI7" si="15">AE7</f>
        <v>2m Daily Avg Temp 12 hr Change</v>
      </c>
      <c r="AJ7" t="str">
        <f>AF7</f>
        <v>2M Daily Max Temp</v>
      </c>
      <c r="AK7" t="str">
        <f t="shared" ref="AK7" si="16">AG7</f>
        <v>2M Daily Avg Temp</v>
      </c>
      <c r="AL7" t="str">
        <f t="shared" ref="AL7" si="17">AH7</f>
        <v>2M Daily Min Temp</v>
      </c>
      <c r="AM7" t="str">
        <f t="shared" ref="AM7" si="18">AI7</f>
        <v>2m Daily Avg Temp 12 hr Change</v>
      </c>
      <c r="AN7" t="str">
        <f>AJ7</f>
        <v>2M Daily Max Temp</v>
      </c>
      <c r="AO7" t="str">
        <f t="shared" ref="AO7" si="19">AK7</f>
        <v>2M Daily Avg Temp</v>
      </c>
      <c r="AP7" t="str">
        <f t="shared" ref="AP7" si="20">AL7</f>
        <v>2M Daily Min Temp</v>
      </c>
      <c r="AQ7" t="str">
        <f t="shared" ref="AQ7" si="21">AM7</f>
        <v>2m Daily Avg Temp 12 hr Change</v>
      </c>
      <c r="AR7" t="str">
        <f>AN7</f>
        <v>2M Daily Max Temp</v>
      </c>
      <c r="AS7" t="str">
        <f t="shared" ref="AS7" si="22">AO7</f>
        <v>2M Daily Avg Temp</v>
      </c>
      <c r="AT7" t="str">
        <f t="shared" ref="AT7" si="23">AP7</f>
        <v>2M Daily Min Temp</v>
      </c>
      <c r="AU7" t="str">
        <f t="shared" ref="AU7" si="24">AQ7</f>
        <v>2m Daily Avg Temp 12 hr Change</v>
      </c>
      <c r="AV7" t="str">
        <f>AR7</f>
        <v>2M Daily Max Temp</v>
      </c>
      <c r="AW7" t="str">
        <f t="shared" ref="AW7" si="25">AS7</f>
        <v>2M Daily Avg Temp</v>
      </c>
      <c r="AX7" t="str">
        <f t="shared" ref="AX7" si="26">AT7</f>
        <v>2M Daily Min Temp</v>
      </c>
      <c r="AY7" t="str">
        <f t="shared" ref="AY7" si="27">AU7</f>
        <v>2m Daily Avg Temp 12 hr Change</v>
      </c>
      <c r="AZ7" t="str">
        <f>AV7</f>
        <v>2M Daily Max Temp</v>
      </c>
      <c r="BA7" t="str">
        <f t="shared" ref="BA7" si="28">AW7</f>
        <v>2M Daily Avg Temp</v>
      </c>
      <c r="BB7" t="str">
        <f t="shared" ref="BB7" si="29">AX7</f>
        <v>2M Daily Min Temp</v>
      </c>
      <c r="BC7" t="str">
        <f t="shared" ref="BC7" si="30">AY7</f>
        <v>2m Daily Avg Temp 12 hr Change</v>
      </c>
      <c r="BD7" t="str">
        <f>AZ7</f>
        <v>2M Daily Max Temp</v>
      </c>
      <c r="BE7" t="str">
        <f t="shared" ref="BE7" si="31">BA7</f>
        <v>2M Daily Avg Temp</v>
      </c>
      <c r="BF7" t="str">
        <f t="shared" ref="BF7" si="32">BB7</f>
        <v>2M Daily Min Temp</v>
      </c>
      <c r="BG7" t="str">
        <f t="shared" ref="BG7" si="33">BC7</f>
        <v>2m Daily Avg Temp 12 hr Change</v>
      </c>
      <c r="BH7" t="str">
        <f>BD7</f>
        <v>2M Daily Max Temp</v>
      </c>
      <c r="BI7" t="str">
        <f t="shared" ref="BI7" si="34">BE7</f>
        <v>2M Daily Avg Temp</v>
      </c>
      <c r="BJ7" t="str">
        <f t="shared" ref="BJ7" si="35">BF7</f>
        <v>2M Daily Min Temp</v>
      </c>
      <c r="BK7" t="str">
        <f t="shared" ref="BK7" si="36">BG7</f>
        <v>2m Daily Avg Temp 12 hr Change</v>
      </c>
      <c r="BL7" t="str">
        <f>BH7</f>
        <v>2M Daily Max Temp</v>
      </c>
      <c r="BM7" t="str">
        <f t="shared" ref="BM7" si="37">BI7</f>
        <v>2M Daily Avg Temp</v>
      </c>
      <c r="BN7" t="str">
        <f t="shared" ref="BN7" si="38">BJ7</f>
        <v>2M Daily Min Temp</v>
      </c>
      <c r="BO7" t="str">
        <f t="shared" ref="BO7" si="39">BK7</f>
        <v>2m Daily Avg Temp 12 hr Change</v>
      </c>
      <c r="BP7" t="str">
        <f>BL7</f>
        <v>2M Daily Max Temp</v>
      </c>
      <c r="BQ7" t="str">
        <f t="shared" ref="BQ7" si="40">BM7</f>
        <v>2M Daily Avg Temp</v>
      </c>
      <c r="BR7" t="str">
        <f t="shared" ref="BR7" si="41">BN7</f>
        <v>2M Daily Min Temp</v>
      </c>
      <c r="BS7" t="str">
        <f t="shared" ref="BS7" si="42">BO7</f>
        <v>2m Daily Avg Temp 12 hr Change</v>
      </c>
    </row>
    <row r="8" spans="1:71" ht="15" thickBot="1" x14ac:dyDescent="0.4">
      <c r="B8" s="35" t="s">
        <v>127</v>
      </c>
      <c r="C8" s="35"/>
      <c r="H8" s="39" t="s">
        <v>6</v>
      </c>
      <c r="I8" s="40"/>
      <c r="J8" s="40"/>
      <c r="K8" s="41"/>
      <c r="L8" s="39" t="s">
        <v>116</v>
      </c>
      <c r="M8" s="40"/>
      <c r="N8" s="40"/>
      <c r="O8" s="41"/>
      <c r="P8" s="39" t="s">
        <v>117</v>
      </c>
      <c r="Q8" s="40"/>
      <c r="R8" s="40"/>
      <c r="S8" s="41"/>
      <c r="T8" s="39" t="s">
        <v>118</v>
      </c>
      <c r="U8" s="40"/>
      <c r="V8" s="40"/>
      <c r="W8" s="41"/>
      <c r="X8" s="39" t="s">
        <v>119</v>
      </c>
      <c r="Y8" s="40"/>
      <c r="Z8" s="40"/>
      <c r="AA8" s="41"/>
      <c r="AB8" s="39" t="s">
        <v>120</v>
      </c>
      <c r="AC8" s="40"/>
      <c r="AD8" s="40"/>
      <c r="AE8" s="41"/>
      <c r="AF8" s="39" t="s">
        <v>121</v>
      </c>
      <c r="AG8" s="40"/>
      <c r="AH8" s="40"/>
      <c r="AI8" s="41"/>
      <c r="AJ8" s="39" t="s">
        <v>122</v>
      </c>
      <c r="AK8" s="40"/>
      <c r="AL8" s="40"/>
      <c r="AM8" s="41"/>
      <c r="AN8" s="39" t="str">
        <f>"Day "&amp;AN5</f>
        <v>Day 9</v>
      </c>
      <c r="AO8" s="40"/>
      <c r="AP8" s="40"/>
      <c r="AQ8" s="41"/>
      <c r="AR8" s="39" t="str">
        <f>"Day "&amp;AR5</f>
        <v>Day 10</v>
      </c>
      <c r="AS8" s="40"/>
      <c r="AT8" s="40"/>
      <c r="AU8" s="41"/>
      <c r="AV8" s="39" t="str">
        <f>"Day "&amp;AV5</f>
        <v>Day 11</v>
      </c>
      <c r="AW8" s="40"/>
      <c r="AX8" s="40"/>
      <c r="AY8" s="41"/>
      <c r="AZ8" s="39" t="str">
        <f>"Day "&amp;AZ5</f>
        <v>Day 12</v>
      </c>
      <c r="BA8" s="40"/>
      <c r="BB8" s="40"/>
      <c r="BC8" s="41"/>
      <c r="BD8" s="39" t="str">
        <f>"Day "&amp;BD5</f>
        <v>Day 13</v>
      </c>
      <c r="BE8" s="40"/>
      <c r="BF8" s="40"/>
      <c r="BG8" s="41"/>
      <c r="BH8" s="39" t="str">
        <f>"Day "&amp;BH5</f>
        <v>Day 14</v>
      </c>
      <c r="BI8" s="40"/>
      <c r="BJ8" s="40"/>
      <c r="BK8" s="41"/>
      <c r="BL8" s="39" t="str">
        <f>"Day "&amp;BL5</f>
        <v>Day 15</v>
      </c>
      <c r="BM8" s="40"/>
      <c r="BN8" s="40"/>
      <c r="BO8" s="41"/>
      <c r="BP8" s="39" t="str">
        <f>"Day "&amp;BP5</f>
        <v>Day 16</v>
      </c>
      <c r="BQ8" s="40"/>
      <c r="BR8" s="40"/>
      <c r="BS8" s="41"/>
    </row>
    <row r="9" spans="1:71" ht="15" thickBot="1" x14ac:dyDescent="0.4">
      <c r="E9" s="37" t="s">
        <v>0</v>
      </c>
      <c r="F9" s="37"/>
      <c r="G9" s="37"/>
      <c r="H9" s="8" t="s">
        <v>2</v>
      </c>
      <c r="I9" s="8" t="s">
        <v>4</v>
      </c>
      <c r="J9" s="8" t="s">
        <v>3</v>
      </c>
      <c r="K9" s="8" t="s">
        <v>5</v>
      </c>
      <c r="L9" s="8" t="str">
        <f>H9</f>
        <v>Max</v>
      </c>
      <c r="M9" s="8" t="str">
        <f t="shared" ref="M9:BS9" si="43">I9</f>
        <v>Avg</v>
      </c>
      <c r="N9" s="8" t="str">
        <f t="shared" si="43"/>
        <v>Min</v>
      </c>
      <c r="O9" s="8" t="str">
        <f t="shared" si="43"/>
        <v>Change</v>
      </c>
      <c r="P9" s="8" t="str">
        <f t="shared" si="43"/>
        <v>Max</v>
      </c>
      <c r="Q9" s="8" t="str">
        <f t="shared" si="43"/>
        <v>Avg</v>
      </c>
      <c r="R9" s="8" t="str">
        <f t="shared" si="43"/>
        <v>Min</v>
      </c>
      <c r="S9" s="8" t="str">
        <f t="shared" si="43"/>
        <v>Change</v>
      </c>
      <c r="T9" s="8" t="str">
        <f t="shared" si="43"/>
        <v>Max</v>
      </c>
      <c r="U9" s="8" t="str">
        <f t="shared" si="43"/>
        <v>Avg</v>
      </c>
      <c r="V9" s="8" t="str">
        <f t="shared" si="43"/>
        <v>Min</v>
      </c>
      <c r="W9" s="8" t="str">
        <f t="shared" si="43"/>
        <v>Change</v>
      </c>
      <c r="X9" s="8" t="str">
        <f t="shared" si="43"/>
        <v>Max</v>
      </c>
      <c r="Y9" s="8" t="str">
        <f t="shared" si="43"/>
        <v>Avg</v>
      </c>
      <c r="Z9" s="8" t="str">
        <f t="shared" si="43"/>
        <v>Min</v>
      </c>
      <c r="AA9" s="8" t="str">
        <f t="shared" si="43"/>
        <v>Change</v>
      </c>
      <c r="AB9" s="8" t="str">
        <f t="shared" si="43"/>
        <v>Max</v>
      </c>
      <c r="AC9" s="8" t="str">
        <f t="shared" si="43"/>
        <v>Avg</v>
      </c>
      <c r="AD9" s="8" t="str">
        <f t="shared" si="43"/>
        <v>Min</v>
      </c>
      <c r="AE9" s="8" t="str">
        <f t="shared" si="43"/>
        <v>Change</v>
      </c>
      <c r="AF9" s="8" t="str">
        <f t="shared" si="43"/>
        <v>Max</v>
      </c>
      <c r="AG9" s="8" t="str">
        <f t="shared" si="43"/>
        <v>Avg</v>
      </c>
      <c r="AH9" s="8" t="str">
        <f t="shared" si="43"/>
        <v>Min</v>
      </c>
      <c r="AI9" s="8" t="str">
        <f t="shared" si="43"/>
        <v>Change</v>
      </c>
      <c r="AJ9" s="8" t="str">
        <f t="shared" si="43"/>
        <v>Max</v>
      </c>
      <c r="AK9" s="8" t="str">
        <f t="shared" si="43"/>
        <v>Avg</v>
      </c>
      <c r="AL9" s="8" t="str">
        <f t="shared" si="43"/>
        <v>Min</v>
      </c>
      <c r="AM9" s="8" t="str">
        <f t="shared" si="43"/>
        <v>Change</v>
      </c>
      <c r="AN9" s="8" t="str">
        <f t="shared" si="43"/>
        <v>Max</v>
      </c>
      <c r="AO9" s="8" t="str">
        <f t="shared" si="43"/>
        <v>Avg</v>
      </c>
      <c r="AP9" s="8" t="str">
        <f t="shared" si="43"/>
        <v>Min</v>
      </c>
      <c r="AQ9" s="8" t="str">
        <f t="shared" si="43"/>
        <v>Change</v>
      </c>
      <c r="AR9" s="8" t="str">
        <f t="shared" si="43"/>
        <v>Max</v>
      </c>
      <c r="AS9" s="8" t="str">
        <f t="shared" si="43"/>
        <v>Avg</v>
      </c>
      <c r="AT9" s="8" t="str">
        <f t="shared" si="43"/>
        <v>Min</v>
      </c>
      <c r="AU9" s="8" t="str">
        <f t="shared" si="43"/>
        <v>Change</v>
      </c>
      <c r="AV9" s="8" t="str">
        <f t="shared" si="43"/>
        <v>Max</v>
      </c>
      <c r="AW9" s="8" t="str">
        <f t="shared" si="43"/>
        <v>Avg</v>
      </c>
      <c r="AX9" s="8" t="str">
        <f t="shared" si="43"/>
        <v>Min</v>
      </c>
      <c r="AY9" s="8" t="str">
        <f t="shared" si="43"/>
        <v>Change</v>
      </c>
      <c r="AZ9" s="8" t="str">
        <f t="shared" si="43"/>
        <v>Max</v>
      </c>
      <c r="BA9" s="8" t="str">
        <f t="shared" si="43"/>
        <v>Avg</v>
      </c>
      <c r="BB9" s="8" t="str">
        <f t="shared" si="43"/>
        <v>Min</v>
      </c>
      <c r="BC9" s="8" t="str">
        <f t="shared" si="43"/>
        <v>Change</v>
      </c>
      <c r="BD9" s="8" t="str">
        <f t="shared" si="43"/>
        <v>Max</v>
      </c>
      <c r="BE9" s="8" t="str">
        <f t="shared" si="43"/>
        <v>Avg</v>
      </c>
      <c r="BF9" s="8" t="str">
        <f t="shared" si="43"/>
        <v>Min</v>
      </c>
      <c r="BG9" s="8" t="str">
        <f t="shared" si="43"/>
        <v>Change</v>
      </c>
      <c r="BH9" s="8" t="str">
        <f t="shared" si="43"/>
        <v>Max</v>
      </c>
      <c r="BI9" s="8" t="str">
        <f t="shared" si="43"/>
        <v>Avg</v>
      </c>
      <c r="BJ9" s="8" t="str">
        <f t="shared" si="43"/>
        <v>Min</v>
      </c>
      <c r="BK9" s="8" t="str">
        <f t="shared" si="43"/>
        <v>Change</v>
      </c>
      <c r="BL9" s="8" t="str">
        <f t="shared" si="43"/>
        <v>Max</v>
      </c>
      <c r="BM9" s="8" t="str">
        <f t="shared" si="43"/>
        <v>Avg</v>
      </c>
      <c r="BN9" s="8" t="str">
        <f t="shared" si="43"/>
        <v>Min</v>
      </c>
      <c r="BO9" s="8" t="str">
        <f t="shared" si="43"/>
        <v>Change</v>
      </c>
      <c r="BP9" s="8" t="str">
        <f t="shared" si="43"/>
        <v>Max</v>
      </c>
      <c r="BQ9" s="8" t="str">
        <f t="shared" si="43"/>
        <v>Avg</v>
      </c>
      <c r="BR9" s="8" t="str">
        <f t="shared" si="43"/>
        <v>Min</v>
      </c>
      <c r="BS9" s="8" t="str">
        <f t="shared" si="43"/>
        <v>Change</v>
      </c>
    </row>
    <row r="10" spans="1:71" x14ac:dyDescent="0.35">
      <c r="B10" s="36" t="s">
        <v>128</v>
      </c>
      <c r="C10" s="36"/>
      <c r="F10" t="s">
        <v>8</v>
      </c>
      <c r="G10" t="str">
        <f>RTD("ice.xl",,$F10&amp;" "&amp;H$6&amp;$G$6,_xll.ICEFldID(G$7))</f>
        <v>KORD CHICAGO O'HARE INTERNATIONAL - GFS Progression Day 1 all runs</v>
      </c>
      <c r="H10" s="2">
        <f>RTD("ice.xl",,$F10&amp;" "&amp;H$6&amp;$G$6,_xll.ICEFldID(H$7))*9/5+32</f>
        <v>59.234000000000002</v>
      </c>
      <c r="I10" s="3">
        <f>RTD("ice.xl",,$F10&amp;" "&amp;I$6&amp;$G$6,_xll.ICEFldID(I$7))*9/5+32</f>
        <v>50.143999999999998</v>
      </c>
      <c r="J10" s="3">
        <f>RTD("ice.xl",,$F10&amp;" "&amp;J$6&amp;$G$6,_xll.ICEFldID(J$7))*9/5+32</f>
        <v>41.036000000000001</v>
      </c>
      <c r="K10" s="4">
        <f>RTD("ice.xl",,$F10&amp;" "&amp;K$6&amp;$G$6,_xll.ICEFldID(K$7))*9/5+32</f>
        <v>32.972000000000001</v>
      </c>
      <c r="L10" s="2">
        <f>RTD("ice.xl",,$F10&amp;" "&amp;L$6&amp;$G$6,_xll.ICEFldID(L$7))*9/5+32</f>
        <v>48.578000000000003</v>
      </c>
      <c r="M10" s="3">
        <f>RTD("ice.xl",,$F10&amp;" "&amp;M$6&amp;$G$6,_xll.ICEFldID(M$7))*9/5+32</f>
        <v>42.584000000000003</v>
      </c>
      <c r="N10" s="3">
        <f>RTD("ice.xl",,$F10&amp;" "&amp;N$6&amp;$G$6,_xll.ICEFldID(N$7))*9/5+32</f>
        <v>36.572000000000003</v>
      </c>
      <c r="O10" s="4">
        <f>RTD("ice.xl",,$F10&amp;" "&amp;O$6&amp;$G$6,_xll.ICEFldID(O$7))*9/5+32</f>
        <v>31.891999999999999</v>
      </c>
      <c r="P10" s="2">
        <f>RTD("ice.xl",,$F10&amp;" "&amp;P$6&amp;$G$6,_xll.ICEFldID(P$7))*9/5+32</f>
        <v>54.554000000000002</v>
      </c>
      <c r="Q10" s="3">
        <f>RTD("ice.xl",,$F10&amp;" "&amp;Q$6&amp;$G$6,_xll.ICEFldID(Q$7))*9/5+32</f>
        <v>47.948</v>
      </c>
      <c r="R10" s="3">
        <f>RTD("ice.xl",,$F10&amp;" "&amp;R$6&amp;$G$6,_xll.ICEFldID(R$7))*9/5+32</f>
        <v>41.341999999999999</v>
      </c>
      <c r="S10" s="4">
        <f>RTD("ice.xl",,$F10&amp;" "&amp;S$6&amp;$G$6,_xll.ICEFldID(S$7))*9/5+32</f>
        <v>31.928000000000001</v>
      </c>
      <c r="T10" s="2">
        <f>RTD("ice.xl",,$F10&amp;" "&amp;T$6&amp;$G$6,_xll.ICEFldID(T$7))*9/5+32</f>
        <v>56.264000000000003</v>
      </c>
      <c r="U10" s="3">
        <f>RTD("ice.xl",,$F10&amp;" "&amp;U$6&amp;$G$6,_xll.ICEFldID(U$7))*9/5+32</f>
        <v>51.295999999999999</v>
      </c>
      <c r="V10" s="3">
        <f>RTD("ice.xl",,$F10&amp;" "&amp;V$6&amp;$G$6,_xll.ICEFldID(V$7))*9/5+32</f>
        <v>46.31</v>
      </c>
      <c r="W10" s="4">
        <f>RTD("ice.xl",,$F10&amp;" "&amp;W$6&amp;$G$6,_xll.ICEFldID(W$7))*9/5+32</f>
        <v>28.472000000000001</v>
      </c>
      <c r="X10" s="2">
        <f>RTD("ice.xl",,$F10&amp;" "&amp;X$6&amp;$G$6,_xll.ICEFldID(X$7))*9/5+32</f>
        <v>57.182000000000002</v>
      </c>
      <c r="Y10" s="3">
        <f>RTD("ice.xl",,$F10&amp;" "&amp;Y$6&amp;$G$6,_xll.ICEFldID(Y$7))*9/5+32</f>
        <v>50.143999999999998</v>
      </c>
      <c r="Z10" s="3">
        <f>RTD("ice.xl",,$F10&amp;" "&amp;Z$6&amp;$G$6,_xll.ICEFldID(Z$7))*9/5+32</f>
        <v>43.123999999999995</v>
      </c>
      <c r="AA10" s="4">
        <f>RTD("ice.xl",,$F10&amp;" "&amp;AA$6&amp;$G$6,_xll.ICEFldID(AA$7))*9/5+32</f>
        <v>26.347999999999999</v>
      </c>
      <c r="AB10" s="2">
        <f>RTD("ice.xl",,$F10&amp;" "&amp;AB$6&amp;$G$6,_xll.ICEFldID(AB$7))*9/5+32</f>
        <v>52.16</v>
      </c>
      <c r="AC10" s="3">
        <f>RTD("ice.xl",,$F10&amp;" "&amp;AC$6&amp;$G$6,_xll.ICEFldID(AC$7))*9/5+32</f>
        <v>43.988</v>
      </c>
      <c r="AD10" s="3">
        <f>RTD("ice.xl",,$F10&amp;" "&amp;AD$6&amp;$G$6,_xll.ICEFldID(AD$7))*9/5+32</f>
        <v>35.834000000000003</v>
      </c>
      <c r="AE10" s="4">
        <f>RTD("ice.xl",,$F10&amp;" "&amp;AE$6&amp;$G$6,_xll.ICEFldID(AE$7))*9/5+32</f>
        <v>31.748000000000001</v>
      </c>
      <c r="AF10" s="2">
        <f>RTD("ice.xl",,$F10&amp;" "&amp;AF$6&amp;$G$6,_xll.ICEFldID(AF$7))*9/5+32</f>
        <v>44.905999999999999</v>
      </c>
      <c r="AG10" s="3">
        <f>RTD("ice.xl",,$F10&amp;" "&amp;AG$6&amp;$G$6,_xll.ICEFldID(AG$7))*9/5+32</f>
        <v>40.370000000000005</v>
      </c>
      <c r="AH10" s="3">
        <f>RTD("ice.xl",,$F10&amp;" "&amp;AH$6&amp;$G$6,_xll.ICEFldID(AH$7))*9/5+32</f>
        <v>35.834000000000003</v>
      </c>
      <c r="AI10" s="4">
        <f>RTD("ice.xl",,$F10&amp;" "&amp;AI$6&amp;$G$6,_xll.ICEFldID(AI$7))*9/5+32</f>
        <v>30.254000000000001</v>
      </c>
      <c r="AJ10" s="2">
        <f>RTD("ice.xl",,$F10&amp;" "&amp;AJ$6&amp;$G$6,_xll.ICEFldID(AJ$7))*9/5+32</f>
        <v>56.155999999999999</v>
      </c>
      <c r="AK10" s="3">
        <f>RTD("ice.xl",,$F10&amp;" "&amp;AK$6&amp;$G$6,_xll.ICEFldID(AK$7))*9/5+32</f>
        <v>45.248000000000005</v>
      </c>
      <c r="AL10" s="3">
        <f>RTD("ice.xl",,$F10&amp;" "&amp;AL$6&amp;$G$6,_xll.ICEFldID(AL$7))*9/5+32</f>
        <v>34.322000000000003</v>
      </c>
      <c r="AM10" s="4">
        <f>RTD("ice.xl",,$F10&amp;" "&amp;AM$6&amp;$G$6,_xll.ICEFldID(AM$7))*9/5+32</f>
        <v>30.812000000000001</v>
      </c>
      <c r="AN10" s="2">
        <f>RTD("ice.xl",,$F10&amp;" "&amp;AN$6&amp;$G$6,_xll.ICEFldID(AN$7))*9/5+32</f>
        <v>53.131999999999998</v>
      </c>
      <c r="AO10" s="3">
        <f>RTD("ice.xl",,$F10&amp;" "&amp;AO$6&amp;$G$6,_xll.ICEFldID(AO$7))*9/5+32</f>
        <v>47.102000000000004</v>
      </c>
      <c r="AP10" s="3">
        <f>RTD("ice.xl",,$F10&amp;" "&amp;AP$6&amp;$G$6,_xll.ICEFldID(AP$7))*9/5+32</f>
        <v>41.072000000000003</v>
      </c>
      <c r="AQ10" s="4">
        <f>RTD("ice.xl",,$F10&amp;" "&amp;AQ$6&amp;$G$6,_xll.ICEFldID(AQ$7))*9/5+32</f>
        <v>37.22</v>
      </c>
      <c r="AR10" s="2">
        <f>RTD("ice.xl",,$F10&amp;" "&amp;AR$6&amp;$G$6,_xll.ICEFldID(AR$7))*9/5+32</f>
        <v>52.97</v>
      </c>
      <c r="AS10" s="3">
        <f>RTD("ice.xl",,$F10&amp;" "&amp;AS$6&amp;$G$6,_xll.ICEFldID(AS$7))*9/5+32</f>
        <v>48.2</v>
      </c>
      <c r="AT10" s="3">
        <f>RTD("ice.xl",,$F10&amp;" "&amp;AT$6&amp;$G$6,_xll.ICEFldID(AT$7))*9/5+32</f>
        <v>43.43</v>
      </c>
      <c r="AU10" s="4">
        <f>RTD("ice.xl",,$F10&amp;" "&amp;AU$6&amp;$G$6,_xll.ICEFldID(AU$7))*9/5+32</f>
        <v>35.491999999999997</v>
      </c>
      <c r="AV10" s="2">
        <f>RTD("ice.xl",,$F10&amp;" "&amp;AV$6&amp;$G$6,_xll.ICEFldID(AV$7))*9/5+32</f>
        <v>45.392000000000003</v>
      </c>
      <c r="AW10" s="3">
        <f>RTD("ice.xl",,$F10&amp;" "&amp;AW$6&amp;$G$6,_xll.ICEFldID(AW$7))*9/5+32</f>
        <v>43.915999999999997</v>
      </c>
      <c r="AX10" s="3">
        <f>RTD("ice.xl",,$F10&amp;" "&amp;AX$6&amp;$G$6,_xll.ICEFldID(AX$7))*9/5+32</f>
        <v>42.421999999999997</v>
      </c>
      <c r="AY10" s="4">
        <f>RTD("ice.xl",,$F10&amp;" "&amp;AY$6&amp;$G$6,_xll.ICEFldID(AY$7))*9/5+32</f>
        <v>30.92</v>
      </c>
      <c r="AZ10" s="2">
        <f>RTD("ice.xl",,$F10&amp;" "&amp;AZ$6&amp;$G$6,_xll.ICEFldID(AZ$7))*9/5+32</f>
        <v>46.49</v>
      </c>
      <c r="BA10" s="3">
        <f>RTD("ice.xl",,$F10&amp;" "&amp;BA$6&amp;$G$6,_xll.ICEFldID(BA$7))*9/5+32</f>
        <v>44.744</v>
      </c>
      <c r="BB10" s="3">
        <f>RTD("ice.xl",,$F10&amp;" "&amp;BB$6&amp;$G$6,_xll.ICEFldID(BB$7))*9/5+32</f>
        <v>42.998000000000005</v>
      </c>
      <c r="BC10" s="4">
        <f>RTD("ice.xl",,$F10&amp;" "&amp;BC$6&amp;$G$6,_xll.ICEFldID(BC$7))*9/5+32</f>
        <v>30.992000000000001</v>
      </c>
      <c r="BD10" s="2">
        <f>RTD("ice.xl",,$F10&amp;" "&amp;BD$6&amp;$G$6,_xll.ICEFldID(BD$7))*9/5+32</f>
        <v>59.503999999999998</v>
      </c>
      <c r="BE10" s="3">
        <f>RTD("ice.xl",,$F10&amp;" "&amp;BE$6&amp;$G$6,_xll.ICEFldID(BE$7))*9/5+32</f>
        <v>51.368000000000002</v>
      </c>
      <c r="BF10" s="3">
        <f>RTD("ice.xl",,$F10&amp;" "&amp;BF$6&amp;$G$6,_xll.ICEFldID(BF$7))*9/5+32</f>
        <v>43.231999999999999</v>
      </c>
      <c r="BG10" s="4">
        <f>RTD("ice.xl",,$F10&amp;" "&amp;BG$6&amp;$G$6,_xll.ICEFldID(BG$7))*9/5+32</f>
        <v>33.26</v>
      </c>
      <c r="BH10" s="2">
        <f>RTD("ice.xl",,$F10&amp;" "&amp;BH$6&amp;$G$6,_xll.ICEFldID(BH$7))*9/5+32</f>
        <v>60.17</v>
      </c>
      <c r="BI10" s="3">
        <f>RTD("ice.xl",,$F10&amp;" "&amp;BI$6&amp;$G$6,_xll.ICEFldID(BI$7))*9/5+32</f>
        <v>51.962000000000003</v>
      </c>
      <c r="BJ10" s="3">
        <f>RTD("ice.xl",,$F10&amp;" "&amp;BJ$6&amp;$G$6,_xll.ICEFldID(BJ$7))*9/5+32</f>
        <v>43.754000000000005</v>
      </c>
      <c r="BK10" s="4">
        <f>RTD("ice.xl",,$F10&amp;" "&amp;BK$6&amp;$G$6,_xll.ICEFldID(BK$7))*9/5+32</f>
        <v>27.518000000000001</v>
      </c>
      <c r="BL10" s="2">
        <f>RTD("ice.xl",,$F10&amp;" "&amp;BL$6&amp;$G$6,_xll.ICEFldID(BL$7))*9/5+32</f>
        <v>68.63</v>
      </c>
      <c r="BM10" s="3">
        <f>RTD("ice.xl",,$F10&amp;" "&amp;BM$6&amp;$G$6,_xll.ICEFldID(BM$7))*9/5+32</f>
        <v>57.596000000000004</v>
      </c>
      <c r="BN10" s="3">
        <f>RTD("ice.xl",,$F10&amp;" "&amp;BN$6&amp;$G$6,_xll.ICEFldID(BN$7))*9/5+32</f>
        <v>46.561999999999998</v>
      </c>
      <c r="BO10" s="4">
        <f>RTD("ice.xl",,$F10&amp;" "&amp;BO$6&amp;$G$6,_xll.ICEFldID(BO$7))*9/5+32</f>
        <v>32.485999999999997</v>
      </c>
      <c r="BP10" s="2">
        <f>RTD("ice.xl",,$F10&amp;" "&amp;BP$6&amp;$G$6,_xll.ICEFldID(BP$7))*9/5+32</f>
        <v>73.093999999999994</v>
      </c>
      <c r="BQ10" s="3">
        <f>RTD("ice.xl",,$F10&amp;" "&amp;BQ$6&amp;$G$6,_xll.ICEFldID(BQ$7))*9/5+32</f>
        <v>66.686000000000007</v>
      </c>
      <c r="BR10" s="3">
        <f>RTD("ice.xl",,$F10&amp;" "&amp;BR$6&amp;$G$6,_xll.ICEFldID(BR$7))*9/5+32</f>
        <v>60.278000000000006</v>
      </c>
      <c r="BS10" s="4" t="e">
        <f>RTD("ice.xl",,$F10&amp;" "&amp;BS$6&amp;$G$6,_xll.ICEFldID(BS$7))*9/5+35</f>
        <v>#VALUE!</v>
      </c>
    </row>
    <row r="11" spans="1:71" x14ac:dyDescent="0.35">
      <c r="B11" s="36"/>
      <c r="C11" s="36"/>
      <c r="F11" t="s">
        <v>9</v>
      </c>
      <c r="G11" t="str">
        <f>RTD("ice.xl",,$F11&amp;" "&amp;H$6&amp;$G$6,_xll.ICEFldID(G$7))</f>
        <v>KPIA GREATER PEORIA REGIONAL AIRP - GFS Progression Day 1 all runs</v>
      </c>
      <c r="H11" s="5">
        <f>RTD("ice.xl",,$F11&amp;" "&amp;H$6&amp;$G$6,_xll.ICEFldID(H$7))*9/5+32</f>
        <v>59.215999999999994</v>
      </c>
      <c r="I11" s="6">
        <f>RTD("ice.xl",,$F11&amp;" "&amp;I$6&amp;$G$6,_xll.ICEFldID(I$7))*9/5+32</f>
        <v>50.612000000000002</v>
      </c>
      <c r="J11" s="6">
        <f>RTD("ice.xl",,$F11&amp;" "&amp;J$6&amp;$G$6,_xll.ICEFldID(J$7))*9/5+32</f>
        <v>41.989999999999995</v>
      </c>
      <c r="K11" s="7">
        <f>RTD("ice.xl",,$F11&amp;" "&amp;K$6&amp;$G$6,_xll.ICEFldID(K$7))*9/5+32</f>
        <v>32.756</v>
      </c>
      <c r="L11" s="5">
        <f>RTD("ice.xl",,$F11&amp;" "&amp;L$6&amp;$G$6,_xll.ICEFldID(L$7))*9/5+32</f>
        <v>53.15</v>
      </c>
      <c r="M11" s="6">
        <f>RTD("ice.xl",,$F11&amp;" "&amp;M$6&amp;$G$6,_xll.ICEFldID(M$7))*9/5+32</f>
        <v>45.625999999999998</v>
      </c>
      <c r="N11" s="6">
        <f>RTD("ice.xl",,$F11&amp;" "&amp;N$6&amp;$G$6,_xll.ICEFldID(N$7))*9/5+32</f>
        <v>38.102000000000004</v>
      </c>
      <c r="O11" s="7">
        <f>RTD("ice.xl",,$F11&amp;" "&amp;O$6&amp;$G$6,_xll.ICEFldID(O$7))*9/5+32</f>
        <v>32.341999999999999</v>
      </c>
      <c r="P11" s="5">
        <f>RTD("ice.xl",,$F11&amp;" "&amp;P$6&amp;$G$6,_xll.ICEFldID(P$7))*9/5+32</f>
        <v>66.488</v>
      </c>
      <c r="Q11" s="6">
        <f>RTD("ice.xl",,$F11&amp;" "&amp;Q$6&amp;$G$6,_xll.ICEFldID(Q$7))*9/5+32</f>
        <v>54.212000000000003</v>
      </c>
      <c r="R11" s="6">
        <f>RTD("ice.xl",,$F11&amp;" "&amp;R$6&amp;$G$6,_xll.ICEFldID(R$7))*9/5+32</f>
        <v>41.954000000000001</v>
      </c>
      <c r="S11" s="7">
        <f>RTD("ice.xl",,$F11&amp;" "&amp;S$6&amp;$G$6,_xll.ICEFldID(S$7))*9/5+32</f>
        <v>33.908000000000001</v>
      </c>
      <c r="T11" s="5">
        <f>RTD("ice.xl",,$F11&amp;" "&amp;T$6&amp;$G$6,_xll.ICEFldID(T$7))*9/5+32</f>
        <v>67.64</v>
      </c>
      <c r="U11" s="6">
        <f>RTD("ice.xl",,$F11&amp;" "&amp;U$6&amp;$G$6,_xll.ICEFldID(U$7))*9/5+32</f>
        <v>58.82</v>
      </c>
      <c r="V11" s="6">
        <f>RTD("ice.xl",,$F11&amp;" "&amp;V$6&amp;$G$6,_xll.ICEFldID(V$7))*9/5+32</f>
        <v>50.018000000000001</v>
      </c>
      <c r="W11" s="7">
        <f>RTD("ice.xl",,$F11&amp;" "&amp;W$6&amp;$G$6,_xll.ICEFldID(W$7))*9/5+32</f>
        <v>34.951999999999998</v>
      </c>
      <c r="X11" s="5">
        <f>RTD("ice.xl",,$F11&amp;" "&amp;X$6&amp;$G$6,_xll.ICEFldID(X$7))*9/5+32</f>
        <v>59.953999999999994</v>
      </c>
      <c r="Y11" s="6">
        <f>RTD("ice.xl",,$F11&amp;" "&amp;Y$6&amp;$G$6,_xll.ICEFldID(Y$7))*9/5+32</f>
        <v>53.887999999999998</v>
      </c>
      <c r="Z11" s="6">
        <f>RTD("ice.xl",,$F11&amp;" "&amp;Z$6&amp;$G$6,_xll.ICEFldID(Z$7))*9/5+32</f>
        <v>47.804000000000002</v>
      </c>
      <c r="AA11" s="7">
        <f>RTD("ice.xl",,$F11&amp;" "&amp;AA$6&amp;$G$6,_xll.ICEFldID(AA$7))*9/5+32</f>
        <v>30.416</v>
      </c>
      <c r="AB11" s="5">
        <f>RTD("ice.xl",,$F11&amp;" "&amp;AB$6&amp;$G$6,_xll.ICEFldID(AB$7))*9/5+32</f>
        <v>53.366</v>
      </c>
      <c r="AC11" s="6">
        <f>RTD("ice.xl",,$F11&amp;" "&amp;AC$6&amp;$G$6,_xll.ICEFldID(AC$7))*9/5+32</f>
        <v>47.264000000000003</v>
      </c>
      <c r="AD11" s="6">
        <f>RTD("ice.xl",,$F11&amp;" "&amp;AD$6&amp;$G$6,_xll.ICEFldID(AD$7))*9/5+32</f>
        <v>41.143999999999998</v>
      </c>
      <c r="AE11" s="7">
        <f>RTD("ice.xl",,$F11&amp;" "&amp;AE$6&amp;$G$6,_xll.ICEFldID(AE$7))*9/5+32</f>
        <v>33.332000000000001</v>
      </c>
      <c r="AF11" s="5">
        <f>RTD("ice.xl",,$F11&amp;" "&amp;AF$6&amp;$G$6,_xll.ICEFldID(AF$7))*9/5+32</f>
        <v>53.347999999999999</v>
      </c>
      <c r="AG11" s="6">
        <f>RTD("ice.xl",,$F11&amp;" "&amp;AG$6&amp;$G$6,_xll.ICEFldID(AG$7))*9/5+32</f>
        <v>45.248000000000005</v>
      </c>
      <c r="AH11" s="6">
        <f>RTD("ice.xl",,$F11&amp;" "&amp;AH$6&amp;$G$6,_xll.ICEFldID(AH$7))*9/5+32</f>
        <v>37.165999999999997</v>
      </c>
      <c r="AI11" s="7">
        <f>RTD("ice.xl",,$F11&amp;" "&amp;AI$6&amp;$G$6,_xll.ICEFldID(AI$7))*9/5+32</f>
        <v>32</v>
      </c>
      <c r="AJ11" s="5">
        <f>RTD("ice.xl",,$F11&amp;" "&amp;AJ$6&amp;$G$6,_xll.ICEFldID(AJ$7))*9/5+32</f>
        <v>59.234000000000002</v>
      </c>
      <c r="AK11" s="6">
        <f>RTD("ice.xl",,$F11&amp;" "&amp;AK$6&amp;$G$6,_xll.ICEFldID(AK$7))*9/5+32</f>
        <v>46.868000000000002</v>
      </c>
      <c r="AL11" s="6">
        <f>RTD("ice.xl",,$F11&amp;" "&amp;AL$6&amp;$G$6,_xll.ICEFldID(AL$7))*9/5+32</f>
        <v>34.502000000000002</v>
      </c>
      <c r="AM11" s="7">
        <f>RTD("ice.xl",,$F11&amp;" "&amp;AM$6&amp;$G$6,_xll.ICEFldID(AM$7))*9/5+32</f>
        <v>33.944000000000003</v>
      </c>
      <c r="AN11" s="5">
        <f>RTD("ice.xl",,$F11&amp;" "&amp;AN$6&amp;$G$6,_xll.ICEFldID(AN$7))*9/5+32</f>
        <v>48.811999999999998</v>
      </c>
      <c r="AO11" s="6">
        <f>RTD("ice.xl",,$F11&amp;" "&amp;AO$6&amp;$G$6,_xll.ICEFldID(AO$7))*9/5+32</f>
        <v>46.76</v>
      </c>
      <c r="AP11" s="6">
        <f>RTD("ice.xl",,$F11&amp;" "&amp;AP$6&amp;$G$6,_xll.ICEFldID(AP$7))*9/5+32</f>
        <v>44.69</v>
      </c>
      <c r="AQ11" s="7">
        <f>RTD("ice.xl",,$F11&amp;" "&amp;AQ$6&amp;$G$6,_xll.ICEFldID(AQ$7))*9/5+32</f>
        <v>26.167999999999999</v>
      </c>
      <c r="AR11" s="5">
        <f>RTD("ice.xl",,$F11&amp;" "&amp;AR$6&amp;$G$6,_xll.ICEFldID(AR$7))*9/5+32</f>
        <v>61.304000000000002</v>
      </c>
      <c r="AS11" s="6">
        <f>RTD("ice.xl",,$F11&amp;" "&amp;AS$6&amp;$G$6,_xll.ICEFldID(AS$7))*9/5+32</f>
        <v>52.502000000000002</v>
      </c>
      <c r="AT11" s="6">
        <f>RTD("ice.xl",,$F11&amp;" "&amp;AT$6&amp;$G$6,_xll.ICEFldID(AT$7))*9/5+32</f>
        <v>43.7</v>
      </c>
      <c r="AU11" s="7">
        <f>RTD("ice.xl",,$F11&amp;" "&amp;AU$6&amp;$G$6,_xll.ICEFldID(AU$7))*9/5+32</f>
        <v>37.147999999999996</v>
      </c>
      <c r="AV11" s="5">
        <f>RTD("ice.xl",,$F11&amp;" "&amp;AV$6&amp;$G$6,_xll.ICEFldID(AV$7))*9/5+32</f>
        <v>52.141999999999996</v>
      </c>
      <c r="AW11" s="6">
        <f>RTD("ice.xl",,$F11&amp;" "&amp;AW$6&amp;$G$6,_xll.ICEFldID(AW$7))*9/5+32</f>
        <v>47.21</v>
      </c>
      <c r="AX11" s="6">
        <f>RTD("ice.xl",,$F11&amp;" "&amp;AX$6&amp;$G$6,_xll.ICEFldID(AX$7))*9/5+32</f>
        <v>42.277999999999999</v>
      </c>
      <c r="AY11" s="7">
        <f>RTD("ice.xl",,$F11&amp;" "&amp;AY$6&amp;$G$6,_xll.ICEFldID(AY$7))*9/5+32</f>
        <v>31.658000000000001</v>
      </c>
      <c r="AZ11" s="5">
        <f>RTD("ice.xl",,$F11&amp;" "&amp;AZ$6&amp;$G$6,_xll.ICEFldID(AZ$7))*9/5+32</f>
        <v>53.744</v>
      </c>
      <c r="BA11" s="6">
        <f>RTD("ice.xl",,$F11&amp;" "&amp;BA$6&amp;$G$6,_xll.ICEFldID(BA$7))*9/5+32</f>
        <v>47.66</v>
      </c>
      <c r="BB11" s="6">
        <f>RTD("ice.xl",,$F11&amp;" "&amp;BB$6&amp;$G$6,_xll.ICEFldID(BB$7))*9/5+32</f>
        <v>41.558</v>
      </c>
      <c r="BC11" s="7">
        <f>RTD("ice.xl",,$F11&amp;" "&amp;BC$6&amp;$G$6,_xll.ICEFldID(BC$7))*9/5+32</f>
        <v>33.116</v>
      </c>
      <c r="BD11" s="5">
        <f>RTD("ice.xl",,$F11&amp;" "&amp;BD$6&amp;$G$6,_xll.ICEFldID(BD$7))*9/5+32</f>
        <v>61.682000000000002</v>
      </c>
      <c r="BE11" s="6">
        <f>RTD("ice.xl",,$F11&amp;" "&amp;BE$6&amp;$G$6,_xll.ICEFldID(BE$7))*9/5+32</f>
        <v>51.385999999999996</v>
      </c>
      <c r="BF11" s="6">
        <f>RTD("ice.xl",,$F11&amp;" "&amp;BF$6&amp;$G$6,_xll.ICEFldID(BF$7))*9/5+32</f>
        <v>41.09</v>
      </c>
      <c r="BG11" s="7">
        <f>RTD("ice.xl",,$F11&amp;" "&amp;BG$6&amp;$G$6,_xll.ICEFldID(BG$7))*9/5+32</f>
        <v>34.106000000000002</v>
      </c>
      <c r="BH11" s="5">
        <f>RTD("ice.xl",,$F11&amp;" "&amp;BH$6&amp;$G$6,_xll.ICEFldID(BH$7))*9/5+32</f>
        <v>62.851999999999997</v>
      </c>
      <c r="BI11" s="6">
        <f>RTD("ice.xl",,$F11&amp;" "&amp;BI$6&amp;$G$6,_xll.ICEFldID(BI$7))*9/5+32</f>
        <v>53.6</v>
      </c>
      <c r="BJ11" s="6">
        <f>RTD("ice.xl",,$F11&amp;" "&amp;BJ$6&amp;$G$6,_xll.ICEFldID(BJ$7))*9/5+32</f>
        <v>44.347999999999999</v>
      </c>
      <c r="BK11" s="7">
        <f>RTD("ice.xl",,$F11&amp;" "&amp;BK$6&amp;$G$6,_xll.ICEFldID(BK$7))*9/5+32</f>
        <v>31.495999999999999</v>
      </c>
      <c r="BL11" s="5">
        <f>RTD("ice.xl",,$F11&amp;" "&amp;BL$6&amp;$G$6,_xll.ICEFldID(BL$7))*9/5+32</f>
        <v>70.52</v>
      </c>
      <c r="BM11" s="6">
        <f>RTD("ice.xl",,$F11&amp;" "&amp;BM$6&amp;$G$6,_xll.ICEFldID(BM$7))*9/5+32</f>
        <v>58.064</v>
      </c>
      <c r="BN11" s="6">
        <f>RTD("ice.xl",,$F11&amp;" "&amp;BN$6&amp;$G$6,_xll.ICEFldID(BN$7))*9/5+32</f>
        <v>45.607999999999997</v>
      </c>
      <c r="BO11" s="7">
        <f>RTD("ice.xl",,$F11&amp;" "&amp;BO$6&amp;$G$6,_xll.ICEFldID(BO$7))*9/5+32</f>
        <v>28.472000000000001</v>
      </c>
      <c r="BP11" s="5">
        <f>RTD("ice.xl",,$F11&amp;" "&amp;BP$6&amp;$G$6,_xll.ICEFldID(BP$7))*9/5+32</f>
        <v>75.218000000000004</v>
      </c>
      <c r="BQ11" s="6">
        <f>RTD("ice.xl",,$F11&amp;" "&amp;BQ$6&amp;$G$6,_xll.ICEFldID(BQ$7))*9/5+32</f>
        <v>68.396000000000001</v>
      </c>
      <c r="BR11" s="6">
        <f>RTD("ice.xl",,$F11&amp;" "&amp;BR$6&amp;$G$6,_xll.ICEFldID(BR$7))*9/5+32</f>
        <v>61.591999999999999</v>
      </c>
      <c r="BS11" s="7" t="e">
        <f>RTD("ice.xl",,$F11&amp;" "&amp;BS$6&amp;$G$6,_xll.ICEFldID(BS$7))*9/5+35</f>
        <v>#VALUE!</v>
      </c>
    </row>
    <row r="12" spans="1:71" x14ac:dyDescent="0.35">
      <c r="B12" s="36"/>
      <c r="C12" s="36"/>
      <c r="F12" t="s">
        <v>10</v>
      </c>
      <c r="G12" t="str">
        <f>RTD("ice.xl",,$F12&amp;" "&amp;H$6&amp;$G$6,_xll.ICEFldID(G$7))</f>
        <v>KSPI ABRAHAM LINCOLN CAPITAL AIRP - GFS Progression Day 1 all runs</v>
      </c>
      <c r="H12" s="5">
        <f>RTD("ice.xl",,$F12&amp;" "&amp;H$6&amp;$G$6,_xll.ICEFldID(H$7))*9/5+32</f>
        <v>60.692</v>
      </c>
      <c r="I12" s="6">
        <f>RTD("ice.xl",,$F12&amp;" "&amp;I$6&amp;$G$6,_xll.ICEFldID(I$7))*9/5+32</f>
        <v>52.628</v>
      </c>
      <c r="J12" s="6">
        <f>RTD("ice.xl",,$F12&amp;" "&amp;J$6&amp;$G$6,_xll.ICEFldID(J$7))*9/5+32</f>
        <v>44.582000000000001</v>
      </c>
      <c r="K12" s="7">
        <f>RTD("ice.xl",,$F12&amp;" "&amp;K$6&amp;$G$6,_xll.ICEFldID(K$7))*9/5+32</f>
        <v>33.475999999999999</v>
      </c>
      <c r="L12" s="5">
        <f>RTD("ice.xl",,$F12&amp;" "&amp;L$6&amp;$G$6,_xll.ICEFldID(L$7))*9/5+32</f>
        <v>56.155999999999999</v>
      </c>
      <c r="M12" s="6">
        <f>RTD("ice.xl",,$F12&amp;" "&amp;M$6&amp;$G$6,_xll.ICEFldID(M$7))*9/5+32</f>
        <v>48.596000000000004</v>
      </c>
      <c r="N12" s="6">
        <f>RTD("ice.xl",,$F12&amp;" "&amp;N$6&amp;$G$6,_xll.ICEFldID(N$7))*9/5+32</f>
        <v>41.018000000000001</v>
      </c>
      <c r="O12" s="7">
        <f>RTD("ice.xl",,$F12&amp;" "&amp;O$6&amp;$G$6,_xll.ICEFldID(O$7))*9/5+32</f>
        <v>33.26</v>
      </c>
      <c r="P12" s="5">
        <f>RTD("ice.xl",,$F12&amp;" "&amp;P$6&amp;$G$6,_xll.ICEFldID(P$7))*9/5+32</f>
        <v>65.372</v>
      </c>
      <c r="Q12" s="6">
        <f>RTD("ice.xl",,$F12&amp;" "&amp;Q$6&amp;$G$6,_xll.ICEFldID(Q$7))*9/5+32</f>
        <v>54.194000000000003</v>
      </c>
      <c r="R12" s="6">
        <f>RTD("ice.xl",,$F12&amp;" "&amp;R$6&amp;$G$6,_xll.ICEFldID(R$7))*9/5+32</f>
        <v>43.015999999999998</v>
      </c>
      <c r="S12" s="7">
        <f>RTD("ice.xl",,$F12&amp;" "&amp;S$6&amp;$G$6,_xll.ICEFldID(S$7))*9/5+32</f>
        <v>34.393999999999998</v>
      </c>
      <c r="T12" s="5">
        <f>RTD("ice.xl",,$F12&amp;" "&amp;T$6&amp;$G$6,_xll.ICEFldID(T$7))*9/5+32</f>
        <v>67.352000000000004</v>
      </c>
      <c r="U12" s="6">
        <f>RTD("ice.xl",,$F12&amp;" "&amp;U$6&amp;$G$6,_xll.ICEFldID(U$7))*9/5+32</f>
        <v>58.298000000000002</v>
      </c>
      <c r="V12" s="6">
        <f>RTD("ice.xl",,$F12&amp;" "&amp;V$6&amp;$G$6,_xll.ICEFldID(V$7))*9/5+32</f>
        <v>49.244</v>
      </c>
      <c r="W12" s="7">
        <f>RTD("ice.xl",,$F12&amp;" "&amp;W$6&amp;$G$6,_xll.ICEFldID(W$7))*9/5+32</f>
        <v>34.862000000000002</v>
      </c>
      <c r="X12" s="5">
        <f>RTD("ice.xl",,$F12&amp;" "&amp;X$6&amp;$G$6,_xll.ICEFldID(X$7))*9/5+32</f>
        <v>64.004000000000005</v>
      </c>
      <c r="Y12" s="6">
        <f>RTD("ice.xl",,$F12&amp;" "&amp;Y$6&amp;$G$6,_xll.ICEFldID(Y$7))*9/5+32</f>
        <v>58.207999999999998</v>
      </c>
      <c r="Z12" s="6">
        <f>RTD("ice.xl",,$F12&amp;" "&amp;Z$6&amp;$G$6,_xll.ICEFldID(Z$7))*9/5+32</f>
        <v>52.43</v>
      </c>
      <c r="AA12" s="7">
        <f>RTD("ice.xl",,$F12&amp;" "&amp;AA$6&amp;$G$6,_xll.ICEFldID(AA$7))*9/5+32</f>
        <v>35.096000000000004</v>
      </c>
      <c r="AB12" s="5">
        <f>RTD("ice.xl",,$F12&amp;" "&amp;AB$6&amp;$G$6,_xll.ICEFldID(AB$7))*9/5+32</f>
        <v>53.942</v>
      </c>
      <c r="AC12" s="6">
        <f>RTD("ice.xl",,$F12&amp;" "&amp;AC$6&amp;$G$6,_xll.ICEFldID(AC$7))*9/5+32</f>
        <v>48.055999999999997</v>
      </c>
      <c r="AD12" s="6">
        <f>RTD("ice.xl",,$F12&amp;" "&amp;AD$6&amp;$G$6,_xll.ICEFldID(AD$7))*9/5+32</f>
        <v>42.17</v>
      </c>
      <c r="AE12" s="7">
        <f>RTD("ice.xl",,$F12&amp;" "&amp;AE$6&amp;$G$6,_xll.ICEFldID(AE$7))*9/5+32</f>
        <v>32.576000000000001</v>
      </c>
      <c r="AF12" s="5">
        <f>RTD("ice.xl",,$F12&amp;" "&amp;AF$6&amp;$G$6,_xll.ICEFldID(AF$7))*9/5+32</f>
        <v>54.968000000000004</v>
      </c>
      <c r="AG12" s="6">
        <f>RTD("ice.xl",,$F12&amp;" "&amp;AG$6&amp;$G$6,_xll.ICEFldID(AG$7))*9/5+32</f>
        <v>46.652000000000001</v>
      </c>
      <c r="AH12" s="6">
        <f>RTD("ice.xl",,$F12&amp;" "&amp;AH$6&amp;$G$6,_xll.ICEFldID(AH$7))*9/5+32</f>
        <v>38.353999999999999</v>
      </c>
      <c r="AI12" s="7">
        <f>RTD("ice.xl",,$F12&amp;" "&amp;AI$6&amp;$G$6,_xll.ICEFldID(AI$7))*9/5+32</f>
        <v>30.776</v>
      </c>
      <c r="AJ12" s="5">
        <f>RTD("ice.xl",,$F12&amp;" "&amp;AJ$6&amp;$G$6,_xll.ICEFldID(AJ$7))*9/5+32</f>
        <v>59.809999999999995</v>
      </c>
      <c r="AK12" s="6">
        <f>RTD("ice.xl",,$F12&amp;" "&amp;AK$6&amp;$G$6,_xll.ICEFldID(AK$7))*9/5+32</f>
        <v>48.055999999999997</v>
      </c>
      <c r="AL12" s="6">
        <f>RTD("ice.xl",,$F12&amp;" "&amp;AL$6&amp;$G$6,_xll.ICEFldID(AL$7))*9/5+32</f>
        <v>36.32</v>
      </c>
      <c r="AM12" s="7">
        <f>RTD("ice.xl",,$F12&amp;" "&amp;AM$6&amp;$G$6,_xll.ICEFldID(AM$7))*9/5+32</f>
        <v>35.131999999999998</v>
      </c>
      <c r="AN12" s="5">
        <f>RTD("ice.xl",,$F12&amp;" "&amp;AN$6&amp;$G$6,_xll.ICEFldID(AN$7))*9/5+32</f>
        <v>51.17</v>
      </c>
      <c r="AO12" s="6">
        <f>RTD("ice.xl",,$F12&amp;" "&amp;AO$6&amp;$G$6,_xll.ICEFldID(AO$7))*9/5+32</f>
        <v>48.091999999999999</v>
      </c>
      <c r="AP12" s="6">
        <f>RTD("ice.xl",,$F12&amp;" "&amp;AP$6&amp;$G$6,_xll.ICEFldID(AP$7))*9/5+32</f>
        <v>45.014000000000003</v>
      </c>
      <c r="AQ12" s="7">
        <f>RTD("ice.xl",,$F12&amp;" "&amp;AQ$6&amp;$G$6,_xll.ICEFldID(AQ$7))*9/5+32</f>
        <v>24.908000000000001</v>
      </c>
      <c r="AR12" s="5">
        <f>RTD("ice.xl",,$F12&amp;" "&amp;AR$6&amp;$G$6,_xll.ICEFldID(AR$7))*9/5+32</f>
        <v>62.618000000000002</v>
      </c>
      <c r="AS12" s="6">
        <f>RTD("ice.xl",,$F12&amp;" "&amp;AS$6&amp;$G$6,_xll.ICEFldID(AS$7))*9/5+32</f>
        <v>53.78</v>
      </c>
      <c r="AT12" s="6">
        <f>RTD("ice.xl",,$F12&amp;" "&amp;AT$6&amp;$G$6,_xll.ICEFldID(AT$7))*9/5+32</f>
        <v>44.923999999999999</v>
      </c>
      <c r="AU12" s="7">
        <f>RTD("ice.xl",,$F12&amp;" "&amp;AU$6&amp;$G$6,_xll.ICEFldID(AU$7))*9/5+32</f>
        <v>35.6</v>
      </c>
      <c r="AV12" s="5">
        <f>RTD("ice.xl",,$F12&amp;" "&amp;AV$6&amp;$G$6,_xll.ICEFldID(AV$7))*9/5+32</f>
        <v>50.27</v>
      </c>
      <c r="AW12" s="6">
        <f>RTD("ice.xl",,$F12&amp;" "&amp;AW$6&amp;$G$6,_xll.ICEFldID(AW$7))*9/5+32</f>
        <v>46.471999999999994</v>
      </c>
      <c r="AX12" s="6">
        <f>RTD("ice.xl",,$F12&amp;" "&amp;AX$6&amp;$G$6,_xll.ICEFldID(AX$7))*9/5+32</f>
        <v>42.692</v>
      </c>
      <c r="AY12" s="7">
        <f>RTD("ice.xl",,$F12&amp;" "&amp;AY$6&amp;$G$6,_xll.ICEFldID(AY$7))*9/5+32</f>
        <v>28.76</v>
      </c>
      <c r="AZ12" s="5">
        <f>RTD("ice.xl",,$F12&amp;" "&amp;AZ$6&amp;$G$6,_xll.ICEFldID(AZ$7))*9/5+32</f>
        <v>53.221999999999994</v>
      </c>
      <c r="BA12" s="6">
        <f>RTD("ice.xl",,$F12&amp;" "&amp;BA$6&amp;$G$6,_xll.ICEFldID(BA$7))*9/5+32</f>
        <v>46.957999999999998</v>
      </c>
      <c r="BB12" s="6">
        <f>RTD("ice.xl",,$F12&amp;" "&amp;BB$6&amp;$G$6,_xll.ICEFldID(BB$7))*9/5+32</f>
        <v>40.694000000000003</v>
      </c>
      <c r="BC12" s="7">
        <f>RTD("ice.xl",,$F12&amp;" "&amp;BC$6&amp;$G$6,_xll.ICEFldID(BC$7))*9/5+32</f>
        <v>32.305999999999997</v>
      </c>
      <c r="BD12" s="5">
        <f>RTD("ice.xl",,$F12&amp;" "&amp;BD$6&amp;$G$6,_xll.ICEFldID(BD$7))*9/5+32</f>
        <v>63.103999999999999</v>
      </c>
      <c r="BE12" s="6">
        <f>RTD("ice.xl",,$F12&amp;" "&amp;BE$6&amp;$G$6,_xll.ICEFldID(BE$7))*9/5+32</f>
        <v>51.944000000000003</v>
      </c>
      <c r="BF12" s="6">
        <f>RTD("ice.xl",,$F12&amp;" "&amp;BF$6&amp;$G$6,_xll.ICEFldID(BF$7))*9/5+32</f>
        <v>40.802</v>
      </c>
      <c r="BG12" s="7">
        <f>RTD("ice.xl",,$F12&amp;" "&amp;BG$6&amp;$G$6,_xll.ICEFldID(BG$7))*9/5+32</f>
        <v>33.404000000000003</v>
      </c>
      <c r="BH12" s="5">
        <f>RTD("ice.xl",,$F12&amp;" "&amp;BH$6&amp;$G$6,_xll.ICEFldID(BH$7))*9/5+32</f>
        <v>63.733999999999995</v>
      </c>
      <c r="BI12" s="6">
        <f>RTD("ice.xl",,$F12&amp;" "&amp;BI$6&amp;$G$6,_xll.ICEFldID(BI$7))*9/5+32</f>
        <v>54.247999999999998</v>
      </c>
      <c r="BJ12" s="6">
        <f>RTD("ice.xl",,$F12&amp;" "&amp;BJ$6&amp;$G$6,_xll.ICEFldID(BJ$7))*9/5+32</f>
        <v>44.762</v>
      </c>
      <c r="BK12" s="7">
        <f>RTD("ice.xl",,$F12&amp;" "&amp;BK$6&amp;$G$6,_xll.ICEFldID(BK$7))*9/5+32</f>
        <v>31.82</v>
      </c>
      <c r="BL12" s="5">
        <f>RTD("ice.xl",,$F12&amp;" "&amp;BL$6&amp;$G$6,_xll.ICEFldID(BL$7))*9/5+32</f>
        <v>70.61</v>
      </c>
      <c r="BM12" s="6">
        <f>RTD("ice.xl",,$F12&amp;" "&amp;BM$6&amp;$G$6,_xll.ICEFldID(BM$7))*9/5+32</f>
        <v>58.64</v>
      </c>
      <c r="BN12" s="6">
        <f>RTD("ice.xl",,$F12&amp;" "&amp;BN$6&amp;$G$6,_xll.ICEFldID(BN$7))*9/5+32</f>
        <v>46.688000000000002</v>
      </c>
      <c r="BO12" s="7">
        <f>RTD("ice.xl",,$F12&amp;" "&amp;BO$6&amp;$G$6,_xll.ICEFldID(BO$7))*9/5+32</f>
        <v>27.391999999999999</v>
      </c>
      <c r="BP12" s="5">
        <f>RTD("ice.xl",,$F12&amp;" "&amp;BP$6&amp;$G$6,_xll.ICEFldID(BP$7))*9/5+32</f>
        <v>75.146000000000001</v>
      </c>
      <c r="BQ12" s="6">
        <f>RTD("ice.xl",,$F12&amp;" "&amp;BQ$6&amp;$G$6,_xll.ICEFldID(BQ$7))*9/5+32</f>
        <v>68.251999999999995</v>
      </c>
      <c r="BR12" s="6">
        <f>RTD("ice.xl",,$F12&amp;" "&amp;BR$6&amp;$G$6,_xll.ICEFldID(BR$7))*9/5+32</f>
        <v>61.357999999999997</v>
      </c>
      <c r="BS12" s="7" t="e">
        <f>RTD("ice.xl",,$F12&amp;" "&amp;BS$6&amp;$G$6,_xll.ICEFldID(BS$7))*9/5+35</f>
        <v>#VALUE!</v>
      </c>
    </row>
    <row r="13" spans="1:71" x14ac:dyDescent="0.35">
      <c r="B13" s="36"/>
      <c r="C13" s="36"/>
      <c r="F13" t="s">
        <v>11</v>
      </c>
      <c r="G13" t="str">
        <f>RTD("ice.xl",,$F13&amp;" "&amp;H$6&amp;$G$6,_xll.ICEFldID(G$7))</f>
        <v>KIND INDIANAPOLIS INTERNATIONAL A - GFS Progression Day 1 all runs</v>
      </c>
      <c r="H13" s="5">
        <f>RTD("ice.xl",,$F13&amp;" "&amp;H$6&amp;$G$6,_xll.ICEFldID(H$7))*9/5+32</f>
        <v>61.88</v>
      </c>
      <c r="I13" s="6">
        <f>RTD("ice.xl",,$F13&amp;" "&amp;I$6&amp;$G$6,_xll.ICEFldID(I$7))*9/5+32</f>
        <v>52.664000000000001</v>
      </c>
      <c r="J13" s="6">
        <f>RTD("ice.xl",,$F13&amp;" "&amp;J$6&amp;$G$6,_xll.ICEFldID(J$7))*9/5+32</f>
        <v>43.466000000000001</v>
      </c>
      <c r="K13" s="7">
        <f>RTD("ice.xl",,$F13&amp;" "&amp;K$6&amp;$G$6,_xll.ICEFldID(K$7))*9/5+32</f>
        <v>33.008000000000003</v>
      </c>
      <c r="L13" s="5">
        <f>RTD("ice.xl",,$F13&amp;" "&amp;L$6&amp;$G$6,_xll.ICEFldID(L$7))*9/5+32</f>
        <v>52.52</v>
      </c>
      <c r="M13" s="6">
        <f>RTD("ice.xl",,$F13&amp;" "&amp;M$6&amp;$G$6,_xll.ICEFldID(M$7))*9/5+32</f>
        <v>47.875999999999998</v>
      </c>
      <c r="N13" s="6">
        <f>RTD("ice.xl",,$F13&amp;" "&amp;N$6&amp;$G$6,_xll.ICEFldID(N$7))*9/5+32</f>
        <v>43.231999999999999</v>
      </c>
      <c r="O13" s="7">
        <f>RTD("ice.xl",,$F13&amp;" "&amp;O$6&amp;$G$6,_xll.ICEFldID(O$7))*9/5+32</f>
        <v>32.468000000000004</v>
      </c>
      <c r="P13" s="5">
        <f>RTD("ice.xl",,$F13&amp;" "&amp;P$6&amp;$G$6,_xll.ICEFldID(P$7))*9/5+32</f>
        <v>63.914000000000001</v>
      </c>
      <c r="Q13" s="6">
        <f>RTD("ice.xl",,$F13&amp;" "&amp;Q$6&amp;$G$6,_xll.ICEFldID(Q$7))*9/5+32</f>
        <v>51.908000000000001</v>
      </c>
      <c r="R13" s="6">
        <f>RTD("ice.xl",,$F13&amp;" "&amp;R$6&amp;$G$6,_xll.ICEFldID(R$7))*9/5+32</f>
        <v>39.92</v>
      </c>
      <c r="S13" s="7">
        <f>RTD("ice.xl",,$F13&amp;" "&amp;S$6&amp;$G$6,_xll.ICEFldID(S$7))*9/5+32</f>
        <v>33.404000000000003</v>
      </c>
      <c r="T13" s="5">
        <f>RTD("ice.xl",,$F13&amp;" "&amp;T$6&amp;$G$6,_xll.ICEFldID(T$7))*9/5+32</f>
        <v>60.853999999999999</v>
      </c>
      <c r="U13" s="6">
        <f>RTD("ice.xl",,$F13&amp;" "&amp;U$6&amp;$G$6,_xll.ICEFldID(U$7))*9/5+32</f>
        <v>55.22</v>
      </c>
      <c r="V13" s="6">
        <f>RTD("ice.xl",,$F13&amp;" "&amp;V$6&amp;$G$6,_xll.ICEFldID(V$7))*9/5+32</f>
        <v>49.585999999999999</v>
      </c>
      <c r="W13" s="7">
        <f>RTD("ice.xl",,$F13&amp;" "&amp;W$6&amp;$G$6,_xll.ICEFldID(W$7))*9/5+32</f>
        <v>37.4</v>
      </c>
      <c r="X13" s="5">
        <f>RTD("ice.xl",,$F13&amp;" "&amp;X$6&amp;$G$6,_xll.ICEFldID(X$7))*9/5+32</f>
        <v>69.962000000000003</v>
      </c>
      <c r="Y13" s="6">
        <f>RTD("ice.xl",,$F13&amp;" "&amp;Y$6&amp;$G$6,_xll.ICEFldID(Y$7))*9/5+32</f>
        <v>59.72</v>
      </c>
      <c r="Z13" s="6">
        <f>RTD("ice.xl",,$F13&amp;" "&amp;Z$6&amp;$G$6,_xll.ICEFldID(Z$7))*9/5+32</f>
        <v>49.496000000000002</v>
      </c>
      <c r="AA13" s="7">
        <f>RTD("ice.xl",,$F13&amp;" "&amp;AA$6&amp;$G$6,_xll.ICEFldID(AA$7))*9/5+32</f>
        <v>35.167999999999999</v>
      </c>
      <c r="AB13" s="5">
        <f>RTD("ice.xl",,$F13&amp;" "&amp;AB$6&amp;$G$6,_xll.ICEFldID(AB$7))*9/5+32</f>
        <v>58.028000000000006</v>
      </c>
      <c r="AC13" s="6">
        <f>RTD("ice.xl",,$F13&amp;" "&amp;AC$6&amp;$G$6,_xll.ICEFldID(AC$7))*9/5+32</f>
        <v>48.415999999999997</v>
      </c>
      <c r="AD13" s="6">
        <f>RTD("ice.xl",,$F13&amp;" "&amp;AD$6&amp;$G$6,_xll.ICEFldID(AD$7))*9/5+32</f>
        <v>38.786000000000001</v>
      </c>
      <c r="AE13" s="7">
        <f>RTD("ice.xl",,$F13&amp;" "&amp;AE$6&amp;$G$6,_xll.ICEFldID(AE$7))*9/5+32</f>
        <v>29.84</v>
      </c>
      <c r="AF13" s="5">
        <f>RTD("ice.xl",,$F13&amp;" "&amp;AF$6&amp;$G$6,_xll.ICEFldID(AF$7))*9/5+32</f>
        <v>45.445999999999998</v>
      </c>
      <c r="AG13" s="6">
        <f>RTD("ice.xl",,$F13&amp;" "&amp;AG$6&amp;$G$6,_xll.ICEFldID(AG$7))*9/5+32</f>
        <v>41.269999999999996</v>
      </c>
      <c r="AH13" s="6">
        <f>RTD("ice.xl",,$F13&amp;" "&amp;AH$6&amp;$G$6,_xll.ICEFldID(AH$7))*9/5+32</f>
        <v>37.094000000000001</v>
      </c>
      <c r="AI13" s="7">
        <f>RTD("ice.xl",,$F13&amp;" "&amp;AI$6&amp;$G$6,_xll.ICEFldID(AI$7))*9/5+32</f>
        <v>26.978000000000002</v>
      </c>
      <c r="AJ13" s="5">
        <f>RTD("ice.xl",,$F13&amp;" "&amp;AJ$6&amp;$G$6,_xll.ICEFldID(AJ$7))*9/5+32</f>
        <v>55.957999999999998</v>
      </c>
      <c r="AK13" s="6">
        <f>RTD("ice.xl",,$F13&amp;" "&amp;AK$6&amp;$G$6,_xll.ICEFldID(AK$7))*9/5+32</f>
        <v>45.14</v>
      </c>
      <c r="AL13" s="6">
        <f>RTD("ice.xl",,$F13&amp;" "&amp;AL$6&amp;$G$6,_xll.ICEFldID(AL$7))*9/5+32</f>
        <v>34.340000000000003</v>
      </c>
      <c r="AM13" s="7">
        <f>RTD("ice.xl",,$F13&amp;" "&amp;AM$6&amp;$G$6,_xll.ICEFldID(AM$7))*9/5+32</f>
        <v>31.963999999999999</v>
      </c>
      <c r="AN13" s="5">
        <f>RTD("ice.xl",,$F13&amp;" "&amp;AN$6&amp;$G$6,_xll.ICEFldID(AN$7))*9/5+32</f>
        <v>56.192</v>
      </c>
      <c r="AO13" s="6">
        <f>RTD("ice.xl",,$F13&amp;" "&amp;AO$6&amp;$G$6,_xll.ICEFldID(AO$7))*9/5+32</f>
        <v>47.48</v>
      </c>
      <c r="AP13" s="6">
        <f>RTD("ice.xl",,$F13&amp;" "&amp;AP$6&amp;$G$6,_xll.ICEFldID(AP$7))*9/5+32</f>
        <v>38.768000000000001</v>
      </c>
      <c r="AQ13" s="7">
        <f>RTD("ice.xl",,$F13&amp;" "&amp;AQ$6&amp;$G$6,_xll.ICEFldID(AQ$7))*9/5+32</f>
        <v>29.228000000000002</v>
      </c>
      <c r="AR13" s="5">
        <f>RTD("ice.xl",,$F13&amp;" "&amp;AR$6&amp;$G$6,_xll.ICEFldID(AR$7))*9/5+32</f>
        <v>61.808</v>
      </c>
      <c r="AS13" s="6">
        <f>RTD("ice.xl",,$F13&amp;" "&amp;AS$6&amp;$G$6,_xll.ICEFldID(AS$7))*9/5+32</f>
        <v>52.826000000000001</v>
      </c>
      <c r="AT13" s="6">
        <f>RTD("ice.xl",,$F13&amp;" "&amp;AT$6&amp;$G$6,_xll.ICEFldID(AT$7))*9/5+32</f>
        <v>43.844000000000001</v>
      </c>
      <c r="AU13" s="7">
        <f>RTD("ice.xl",,$F13&amp;" "&amp;AU$6&amp;$G$6,_xll.ICEFldID(AU$7))*9/5+32</f>
        <v>37.256</v>
      </c>
      <c r="AV13" s="5">
        <f>RTD("ice.xl",,$F13&amp;" "&amp;AV$6&amp;$G$6,_xll.ICEFldID(AV$7))*9/5+32</f>
        <v>50.683999999999997</v>
      </c>
      <c r="AW13" s="6">
        <f>RTD("ice.xl",,$F13&amp;" "&amp;AW$6&amp;$G$6,_xll.ICEFldID(AW$7))*9/5+32</f>
        <v>47.03</v>
      </c>
      <c r="AX13" s="6">
        <f>RTD("ice.xl",,$F13&amp;" "&amp;AX$6&amp;$G$6,_xll.ICEFldID(AX$7))*9/5+32</f>
        <v>43.376000000000005</v>
      </c>
      <c r="AY13" s="7">
        <f>RTD("ice.xl",,$F13&amp;" "&amp;AY$6&amp;$G$6,_xll.ICEFldID(AY$7))*9/5+32</f>
        <v>31.873999999999999</v>
      </c>
      <c r="AZ13" s="5">
        <f>RTD("ice.xl",,$F13&amp;" "&amp;AZ$6&amp;$G$6,_xll.ICEFldID(AZ$7))*9/5+32</f>
        <v>51.421999999999997</v>
      </c>
      <c r="BA13" s="6">
        <f>RTD("ice.xl",,$F13&amp;" "&amp;BA$6&amp;$G$6,_xll.ICEFldID(BA$7))*9/5+32</f>
        <v>46.795999999999999</v>
      </c>
      <c r="BB13" s="6">
        <f>RTD("ice.xl",,$F13&amp;" "&amp;BB$6&amp;$G$6,_xll.ICEFldID(BB$7))*9/5+32</f>
        <v>42.152000000000001</v>
      </c>
      <c r="BC13" s="7">
        <f>RTD("ice.xl",,$F13&amp;" "&amp;BC$6&amp;$G$6,_xll.ICEFldID(BC$7))*9/5+32</f>
        <v>33.404000000000003</v>
      </c>
      <c r="BD13" s="5">
        <f>RTD("ice.xl",,$F13&amp;" "&amp;BD$6&amp;$G$6,_xll.ICEFldID(BD$7))*9/5+32</f>
        <v>57.902000000000001</v>
      </c>
      <c r="BE13" s="6">
        <f>RTD("ice.xl",,$F13&amp;" "&amp;BE$6&amp;$G$6,_xll.ICEFldID(BE$7))*9/5+32</f>
        <v>51.152000000000001</v>
      </c>
      <c r="BF13" s="6">
        <f>RTD("ice.xl",,$F13&amp;" "&amp;BF$6&amp;$G$6,_xll.ICEFldID(BF$7))*9/5+32</f>
        <v>44.384</v>
      </c>
      <c r="BG13" s="7">
        <f>RTD("ice.xl",,$F13&amp;" "&amp;BG$6&amp;$G$6,_xll.ICEFldID(BG$7))*9/5+32</f>
        <v>31.388000000000002</v>
      </c>
      <c r="BH13" s="5">
        <f>RTD("ice.xl",,$F13&amp;" "&amp;BH$6&amp;$G$6,_xll.ICEFldID(BH$7))*9/5+32</f>
        <v>62.293999999999997</v>
      </c>
      <c r="BI13" s="6">
        <f>RTD("ice.xl",,$F13&amp;" "&amp;BI$6&amp;$G$6,_xll.ICEFldID(BI$7))*9/5+32</f>
        <v>52.682000000000002</v>
      </c>
      <c r="BJ13" s="6">
        <f>RTD("ice.xl",,$F13&amp;" "&amp;BJ$6&amp;$G$6,_xll.ICEFldID(BJ$7))*9/5+32</f>
        <v>43.07</v>
      </c>
      <c r="BK13" s="7">
        <f>RTD("ice.xl",,$F13&amp;" "&amp;BK$6&amp;$G$6,_xll.ICEFldID(BK$7))*9/5+32</f>
        <v>29.696000000000002</v>
      </c>
      <c r="BL13" s="5">
        <f>RTD("ice.xl",,$F13&amp;" "&amp;BL$6&amp;$G$6,_xll.ICEFldID(BL$7))*9/5+32</f>
        <v>66.091999999999999</v>
      </c>
      <c r="BM13" s="6">
        <f>RTD("ice.xl",,$F13&amp;" "&amp;BM$6&amp;$G$6,_xll.ICEFldID(BM$7))*9/5+32</f>
        <v>55.58</v>
      </c>
      <c r="BN13" s="6">
        <f>RTD("ice.xl",,$F13&amp;" "&amp;BN$6&amp;$G$6,_xll.ICEFldID(BN$7))*9/5+32</f>
        <v>45.05</v>
      </c>
      <c r="BO13" s="7">
        <f>RTD("ice.xl",,$F13&amp;" "&amp;BO$6&amp;$G$6,_xll.ICEFldID(BO$7))*9/5+32</f>
        <v>30.847999999999999</v>
      </c>
      <c r="BP13" s="5">
        <f>RTD("ice.xl",,$F13&amp;" "&amp;BP$6&amp;$G$6,_xll.ICEFldID(BP$7))*9/5+32</f>
        <v>74.858000000000004</v>
      </c>
      <c r="BQ13" s="6">
        <f>RTD("ice.xl",,$F13&amp;" "&amp;BQ$6&amp;$G$6,_xll.ICEFldID(BQ$7))*9/5+32</f>
        <v>64.94</v>
      </c>
      <c r="BR13" s="6">
        <f>RTD("ice.xl",,$F13&amp;" "&amp;BR$6&amp;$G$6,_xll.ICEFldID(BR$7))*9/5+32</f>
        <v>55.003999999999998</v>
      </c>
      <c r="BS13" s="7" t="e">
        <f>RTD("ice.xl",,$F13&amp;" "&amp;BS$6&amp;$G$6,_xll.ICEFldID(BS$7))*9/5+35</f>
        <v>#VALUE!</v>
      </c>
    </row>
    <row r="14" spans="1:71" ht="15" thickBot="1" x14ac:dyDescent="0.4">
      <c r="F14" t="s">
        <v>12</v>
      </c>
      <c r="G14" t="str">
        <f>RTD("ice.xl",,$F14&amp;" "&amp;H$6&amp;$G$6,_xll.ICEFldID(G$7))</f>
        <v>KFWA FORT WAYNE INTERNATIONAL AIR - GFS Progression Day 1 all runs</v>
      </c>
      <c r="H14" s="5">
        <f>RTD("ice.xl",,$F14&amp;" "&amp;H$6&amp;$G$6,_xll.ICEFldID(H$7))*9/5+32</f>
        <v>58.190000000000005</v>
      </c>
      <c r="I14" s="6">
        <f>RTD("ice.xl",,$F14&amp;" "&amp;I$6&amp;$G$6,_xll.ICEFldID(I$7))*9/5+32</f>
        <v>47.084000000000003</v>
      </c>
      <c r="J14" s="6">
        <f>RTD("ice.xl",,$F14&amp;" "&amp;J$6&amp;$G$6,_xll.ICEFldID(J$7))*9/5+32</f>
        <v>35.96</v>
      </c>
      <c r="K14" s="7">
        <f>RTD("ice.xl",,$F14&amp;" "&amp;K$6&amp;$G$6,_xll.ICEFldID(K$7))*9/5+32</f>
        <v>33.043999999999997</v>
      </c>
      <c r="L14" s="5">
        <f>RTD("ice.xl",,$F14&amp;" "&amp;L$6&amp;$G$6,_xll.ICEFldID(L$7))*9/5+32</f>
        <v>49.045999999999999</v>
      </c>
      <c r="M14" s="6">
        <f>RTD("ice.xl",,$F14&amp;" "&amp;M$6&amp;$G$6,_xll.ICEFldID(M$7))*9/5+32</f>
        <v>42.152000000000001</v>
      </c>
      <c r="N14" s="6">
        <f>RTD("ice.xl",,$F14&amp;" "&amp;N$6&amp;$G$6,_xll.ICEFldID(N$7))*9/5+32</f>
        <v>35.258000000000003</v>
      </c>
      <c r="O14" s="7">
        <f>RTD("ice.xl",,$F14&amp;" "&amp;O$6&amp;$G$6,_xll.ICEFldID(O$7))*9/5+32</f>
        <v>31.244</v>
      </c>
      <c r="P14" s="5">
        <f>RTD("ice.xl",,$F14&amp;" "&amp;P$6&amp;$G$6,_xll.ICEFldID(P$7))*9/5+32</f>
        <v>55.292000000000002</v>
      </c>
      <c r="Q14" s="6">
        <f>RTD("ice.xl",,$F14&amp;" "&amp;Q$6&amp;$G$6,_xll.ICEFldID(Q$7))*9/5+32</f>
        <v>44.257999999999996</v>
      </c>
      <c r="R14" s="6">
        <f>RTD("ice.xl",,$F14&amp;" "&amp;R$6&amp;$G$6,_xll.ICEFldID(R$7))*9/5+32</f>
        <v>33.223999999999997</v>
      </c>
      <c r="S14" s="7">
        <f>RTD("ice.xl",,$F14&amp;" "&amp;S$6&amp;$G$6,_xll.ICEFldID(S$7))*9/5+32</f>
        <v>29.173999999999999</v>
      </c>
      <c r="T14" s="5">
        <f>RTD("ice.xl",,$F14&amp;" "&amp;T$6&amp;$G$6,_xll.ICEFldID(T$7))*9/5+32</f>
        <v>59.486000000000004</v>
      </c>
      <c r="U14" s="6">
        <f>RTD("ice.xl",,$F14&amp;" "&amp;U$6&amp;$G$6,_xll.ICEFldID(U$7))*9/5+32</f>
        <v>52.195999999999998</v>
      </c>
      <c r="V14" s="6">
        <f>RTD("ice.xl",,$F14&amp;" "&amp;V$6&amp;$G$6,_xll.ICEFldID(V$7))*9/5+32</f>
        <v>44.887999999999998</v>
      </c>
      <c r="W14" s="7">
        <f>RTD("ice.xl",,$F14&amp;" "&amp;W$6&amp;$G$6,_xll.ICEFldID(W$7))*9/5+32</f>
        <v>38.119999999999997</v>
      </c>
      <c r="X14" s="5">
        <f>RTD("ice.xl",,$F14&amp;" "&amp;X$6&amp;$G$6,_xll.ICEFldID(X$7))*9/5+32</f>
        <v>65.695999999999998</v>
      </c>
      <c r="Y14" s="6">
        <f>RTD("ice.xl",,$F14&amp;" "&amp;Y$6&amp;$G$6,_xll.ICEFldID(Y$7))*9/5+32</f>
        <v>55.994</v>
      </c>
      <c r="Z14" s="6">
        <f>RTD("ice.xl",,$F14&amp;" "&amp;Z$6&amp;$G$6,_xll.ICEFldID(Z$7))*9/5+32</f>
        <v>46.292000000000002</v>
      </c>
      <c r="AA14" s="7">
        <f>RTD("ice.xl",,$F14&amp;" "&amp;AA$6&amp;$G$6,_xll.ICEFldID(AA$7))*9/5+32</f>
        <v>35.564</v>
      </c>
      <c r="AB14" s="5">
        <f>RTD("ice.xl",,$F14&amp;" "&amp;AB$6&amp;$G$6,_xll.ICEFldID(AB$7))*9/5+32</f>
        <v>58.981999999999999</v>
      </c>
      <c r="AC14" s="6">
        <f>RTD("ice.xl",,$F14&amp;" "&amp;AC$6&amp;$G$6,_xll.ICEFldID(AC$7))*9/5+32</f>
        <v>48.631999999999998</v>
      </c>
      <c r="AD14" s="6">
        <f>RTD("ice.xl",,$F14&amp;" "&amp;AD$6&amp;$G$6,_xll.ICEFldID(AD$7))*9/5+32</f>
        <v>38.264000000000003</v>
      </c>
      <c r="AE14" s="7">
        <f>RTD("ice.xl",,$F14&amp;" "&amp;AE$6&amp;$G$6,_xll.ICEFldID(AE$7))*9/5+32</f>
        <v>33.404000000000003</v>
      </c>
      <c r="AF14" s="5">
        <f>RTD("ice.xl",,$F14&amp;" "&amp;AF$6&amp;$G$6,_xll.ICEFldID(AF$7))*9/5+32</f>
        <v>39.902000000000001</v>
      </c>
      <c r="AG14" s="6">
        <f>RTD("ice.xl",,$F14&amp;" "&amp;AG$6&amp;$G$6,_xll.ICEFldID(AG$7))*9/5+32</f>
        <v>38.192</v>
      </c>
      <c r="AH14" s="6">
        <f>RTD("ice.xl",,$F14&amp;" "&amp;AH$6&amp;$G$6,_xll.ICEFldID(AH$7))*9/5+32</f>
        <v>36.463999999999999</v>
      </c>
      <c r="AI14" s="7">
        <f>RTD("ice.xl",,$F14&amp;" "&amp;AI$6&amp;$G$6,_xll.ICEFldID(AI$7))*9/5+32</f>
        <v>27.752000000000002</v>
      </c>
      <c r="AJ14" s="5">
        <f>RTD("ice.xl",,$F14&amp;" "&amp;AJ$6&amp;$G$6,_xll.ICEFldID(AJ$7))*9/5+32</f>
        <v>52.393999999999998</v>
      </c>
      <c r="AK14" s="6">
        <f>RTD("ice.xl",,$F14&amp;" "&amp;AK$6&amp;$G$6,_xll.ICEFldID(AK$7))*9/5+32</f>
        <v>41.143999999999998</v>
      </c>
      <c r="AL14" s="6">
        <f>RTD("ice.xl",,$F14&amp;" "&amp;AL$6&amp;$G$6,_xll.ICEFldID(AL$7))*9/5+32</f>
        <v>29.911999999999999</v>
      </c>
      <c r="AM14" s="7">
        <f>RTD("ice.xl",,$F14&amp;" "&amp;AM$6&amp;$G$6,_xll.ICEFldID(AM$7))*9/5+32</f>
        <v>32.612000000000002</v>
      </c>
      <c r="AN14" s="5">
        <f>RTD("ice.xl",,$F14&amp;" "&amp;AN$6&amp;$G$6,_xll.ICEFldID(AN$7))*9/5+32</f>
        <v>55.021999999999998</v>
      </c>
      <c r="AO14" s="6">
        <f>RTD("ice.xl",,$F14&amp;" "&amp;AO$6&amp;$G$6,_xll.ICEFldID(AO$7))*9/5+32</f>
        <v>44.239999999999995</v>
      </c>
      <c r="AP14" s="6">
        <f>RTD("ice.xl",,$F14&amp;" "&amp;AP$6&amp;$G$6,_xll.ICEFldID(AP$7))*9/5+32</f>
        <v>33.44</v>
      </c>
      <c r="AQ14" s="7">
        <f>RTD("ice.xl",,$F14&amp;" "&amp;AQ$6&amp;$G$6,_xll.ICEFldID(AQ$7))*9/5+32</f>
        <v>35.852000000000004</v>
      </c>
      <c r="AR14" s="5">
        <f>RTD("ice.xl",,$F14&amp;" "&amp;AR$6&amp;$G$6,_xll.ICEFldID(AR$7))*9/5+32</f>
        <v>56.264000000000003</v>
      </c>
      <c r="AS14" s="6">
        <f>RTD("ice.xl",,$F14&amp;" "&amp;AS$6&amp;$G$6,_xll.ICEFldID(AS$7))*9/5+32</f>
        <v>48.956000000000003</v>
      </c>
      <c r="AT14" s="6">
        <f>RTD("ice.xl",,$F14&amp;" "&amp;AT$6&amp;$G$6,_xll.ICEFldID(AT$7))*9/5+32</f>
        <v>41.629999999999995</v>
      </c>
      <c r="AU14" s="7">
        <f>RTD("ice.xl",,$F14&amp;" "&amp;AU$6&amp;$G$6,_xll.ICEFldID(AU$7))*9/5+32</f>
        <v>36.68</v>
      </c>
      <c r="AV14" s="5">
        <f>RTD("ice.xl",,$F14&amp;" "&amp;AV$6&amp;$G$6,_xll.ICEFldID(AV$7))*9/5+32</f>
        <v>45.302</v>
      </c>
      <c r="AW14" s="6">
        <f>RTD("ice.xl",,$F14&amp;" "&amp;AW$6&amp;$G$6,_xll.ICEFldID(AW$7))*9/5+32</f>
        <v>42.512</v>
      </c>
      <c r="AX14" s="6">
        <f>RTD("ice.xl",,$F14&amp;" "&amp;AX$6&amp;$G$6,_xll.ICEFldID(AX$7))*9/5+32</f>
        <v>39.704000000000001</v>
      </c>
      <c r="AY14" s="7">
        <f>RTD("ice.xl",,$F14&amp;" "&amp;AY$6&amp;$G$6,_xll.ICEFldID(AY$7))*9/5+32</f>
        <v>31.748000000000001</v>
      </c>
      <c r="AZ14" s="5">
        <f>RTD("ice.xl",,$F14&amp;" "&amp;AZ$6&amp;$G$6,_xll.ICEFldID(AZ$7))*9/5+32</f>
        <v>53.402000000000001</v>
      </c>
      <c r="BA14" s="6">
        <f>RTD("ice.xl",,$F14&amp;" "&amp;BA$6&amp;$G$6,_xll.ICEFldID(BA$7))*9/5+32</f>
        <v>47.228000000000002</v>
      </c>
      <c r="BB14" s="6">
        <f>RTD("ice.xl",,$F14&amp;" "&amp;BB$6&amp;$G$6,_xll.ICEFldID(BB$7))*9/5+32</f>
        <v>41.072000000000003</v>
      </c>
      <c r="BC14" s="7">
        <f>RTD("ice.xl",,$F14&amp;" "&amp;BC$6&amp;$G$6,_xll.ICEFldID(BC$7))*9/5+32</f>
        <v>35.347999999999999</v>
      </c>
      <c r="BD14" s="5">
        <f>RTD("ice.xl",,$F14&amp;" "&amp;BD$6&amp;$G$6,_xll.ICEFldID(BD$7))*9/5+32</f>
        <v>58.046000000000006</v>
      </c>
      <c r="BE14" s="6">
        <f>RTD("ice.xl",,$F14&amp;" "&amp;BE$6&amp;$G$6,_xll.ICEFldID(BE$7))*9/5+32</f>
        <v>51.295999999999999</v>
      </c>
      <c r="BF14" s="6">
        <f>RTD("ice.xl",,$F14&amp;" "&amp;BF$6&amp;$G$6,_xll.ICEFldID(BF$7))*9/5+32</f>
        <v>44.545999999999999</v>
      </c>
      <c r="BG14" s="7">
        <f>RTD("ice.xl",,$F14&amp;" "&amp;BG$6&amp;$G$6,_xll.ICEFldID(BG$7))*9/5+32</f>
        <v>35.167999999999999</v>
      </c>
      <c r="BH14" s="5">
        <f>RTD("ice.xl",,$F14&amp;" "&amp;BH$6&amp;$G$6,_xll.ICEFldID(BH$7))*9/5+32</f>
        <v>59.071999999999996</v>
      </c>
      <c r="BI14" s="6">
        <f>RTD("ice.xl",,$F14&amp;" "&amp;BI$6&amp;$G$6,_xll.ICEFldID(BI$7))*9/5+32</f>
        <v>50.18</v>
      </c>
      <c r="BJ14" s="6">
        <f>RTD("ice.xl",,$F14&amp;" "&amp;BJ$6&amp;$G$6,_xll.ICEFldID(BJ$7))*9/5+32</f>
        <v>41.305999999999997</v>
      </c>
      <c r="BK14" s="7">
        <f>RTD("ice.xl",,$F14&amp;" "&amp;BK$6&amp;$G$6,_xll.ICEFldID(BK$7))*9/5+32</f>
        <v>29.803999999999998</v>
      </c>
      <c r="BL14" s="5">
        <f>RTD("ice.xl",,$F14&amp;" "&amp;BL$6&amp;$G$6,_xll.ICEFldID(BL$7))*9/5+32</f>
        <v>62.654000000000003</v>
      </c>
      <c r="BM14" s="6">
        <f>RTD("ice.xl",,$F14&amp;" "&amp;BM$6&amp;$G$6,_xll.ICEFldID(BM$7))*9/5+32</f>
        <v>50.594000000000001</v>
      </c>
      <c r="BN14" s="6">
        <f>RTD("ice.xl",,$F14&amp;" "&amp;BN$6&amp;$G$6,_xll.ICEFldID(BN$7))*9/5+32</f>
        <v>38.533999999999999</v>
      </c>
      <c r="BO14" s="7">
        <f>RTD("ice.xl",,$F14&amp;" "&amp;BO$6&amp;$G$6,_xll.ICEFldID(BO$7))*9/5+32</f>
        <v>29.084</v>
      </c>
      <c r="BP14" s="5">
        <f>RTD("ice.xl",,$F14&amp;" "&amp;BP$6&amp;$G$6,_xll.ICEFldID(BP$7))*9/5+32</f>
        <v>71.617999999999995</v>
      </c>
      <c r="BQ14" s="6">
        <f>RTD("ice.xl",,$F14&amp;" "&amp;BQ$6&amp;$G$6,_xll.ICEFldID(BQ$7))*9/5+32</f>
        <v>62.095999999999997</v>
      </c>
      <c r="BR14" s="6">
        <f>RTD("ice.xl",,$F14&amp;" "&amp;BR$6&amp;$G$6,_xll.ICEFldID(BR$7))*9/5+32</f>
        <v>52.555999999999997</v>
      </c>
      <c r="BS14" s="7" t="e">
        <f>RTD("ice.xl",,$F14&amp;" "&amp;BS$6&amp;$G$6,_xll.ICEFldID(BS$7))*9/5+35</f>
        <v>#VALUE!</v>
      </c>
    </row>
    <row r="15" spans="1:71" ht="15" thickBot="1" x14ac:dyDescent="0.4">
      <c r="B15" s="26" t="s">
        <v>129</v>
      </c>
      <c r="C15" s="27" t="s">
        <v>22</v>
      </c>
      <c r="F15" t="s">
        <v>13</v>
      </c>
      <c r="G15" t="str">
        <f>RTD("ice.xl",,$F15&amp;" "&amp;H$6&amp;$G$6,_xll.ICEFldID(G$7))</f>
        <v>KDTW DETROIT METRO WAYNE COUNTY A - GFS Progression Day 1 all runs</v>
      </c>
      <c r="H15" s="5">
        <f>RTD("ice.xl",,$F15&amp;" "&amp;H$6&amp;$G$6,_xll.ICEFldID(H$7))*9/5+32</f>
        <v>54.356000000000002</v>
      </c>
      <c r="I15" s="6">
        <f>RTD("ice.xl",,$F15&amp;" "&amp;I$6&amp;$G$6,_xll.ICEFldID(I$7))*9/5+32</f>
        <v>44.96</v>
      </c>
      <c r="J15" s="6">
        <f>RTD("ice.xl",,$F15&amp;" "&amp;J$6&amp;$G$6,_xll.ICEFldID(J$7))*9/5+32</f>
        <v>35.564</v>
      </c>
      <c r="K15" s="7">
        <f>RTD("ice.xl",,$F15&amp;" "&amp;K$6&amp;$G$6,_xll.ICEFldID(K$7))*9/5+32</f>
        <v>32.756</v>
      </c>
      <c r="L15" s="5">
        <f>RTD("ice.xl",,$F15&amp;" "&amp;L$6&amp;$G$6,_xll.ICEFldID(L$7))*9/5+32</f>
        <v>48.235999999999997</v>
      </c>
      <c r="M15" s="6">
        <f>RTD("ice.xl",,$F15&amp;" "&amp;M$6&amp;$G$6,_xll.ICEFldID(M$7))*9/5+32</f>
        <v>41.054000000000002</v>
      </c>
      <c r="N15" s="6">
        <f>RTD("ice.xl",,$F15&amp;" "&amp;N$6&amp;$G$6,_xll.ICEFldID(N$7))*9/5+32</f>
        <v>33.872</v>
      </c>
      <c r="O15" s="7">
        <f>RTD("ice.xl",,$F15&amp;" "&amp;O$6&amp;$G$6,_xll.ICEFldID(O$7))*9/5+32</f>
        <v>31.55</v>
      </c>
      <c r="P15" s="5">
        <f>RTD("ice.xl",,$F15&amp;" "&amp;P$6&amp;$G$6,_xll.ICEFldID(P$7))*9/5+32</f>
        <v>49.676000000000002</v>
      </c>
      <c r="Q15" s="6">
        <f>RTD("ice.xl",,$F15&amp;" "&amp;Q$6&amp;$G$6,_xll.ICEFldID(Q$7))*9/5+32</f>
        <v>40.027999999999999</v>
      </c>
      <c r="R15" s="6">
        <f>RTD("ice.xl",,$F15&amp;" "&amp;R$6&amp;$G$6,_xll.ICEFldID(R$7))*9/5+32</f>
        <v>30.362000000000002</v>
      </c>
      <c r="S15" s="7">
        <f>RTD("ice.xl",,$F15&amp;" "&amp;S$6&amp;$G$6,_xll.ICEFldID(S$7))*9/5+32</f>
        <v>32.18</v>
      </c>
      <c r="T15" s="5">
        <f>RTD("ice.xl",,$F15&amp;" "&amp;T$6&amp;$G$6,_xll.ICEFldID(T$7))*9/5+32</f>
        <v>59.701999999999998</v>
      </c>
      <c r="U15" s="6">
        <f>RTD("ice.xl",,$F15&amp;" "&amp;U$6&amp;$G$6,_xll.ICEFldID(U$7))*9/5+32</f>
        <v>50.738</v>
      </c>
      <c r="V15" s="6">
        <f>RTD("ice.xl",,$F15&amp;" "&amp;V$6&amp;$G$6,_xll.ICEFldID(V$7))*9/5+32</f>
        <v>41.774000000000001</v>
      </c>
      <c r="W15" s="7">
        <f>RTD("ice.xl",,$F15&amp;" "&amp;W$6&amp;$G$6,_xll.ICEFldID(W$7))*9/5+32</f>
        <v>33.817999999999998</v>
      </c>
      <c r="X15" s="5">
        <f>RTD("ice.xl",,$F15&amp;" "&amp;X$6&amp;$G$6,_xll.ICEFldID(X$7))*9/5+32</f>
        <v>55.885999999999996</v>
      </c>
      <c r="Y15" s="6">
        <f>RTD("ice.xl",,$F15&amp;" "&amp;Y$6&amp;$G$6,_xll.ICEFldID(Y$7))*9/5+32</f>
        <v>49.585999999999999</v>
      </c>
      <c r="Z15" s="6">
        <f>RTD("ice.xl",,$F15&amp;" "&amp;Z$6&amp;$G$6,_xll.ICEFldID(Z$7))*9/5+32</f>
        <v>43.286000000000001</v>
      </c>
      <c r="AA15" s="7">
        <f>RTD("ice.xl",,$F15&amp;" "&amp;AA$6&amp;$G$6,_xll.ICEFldID(AA$7))*9/5+32</f>
        <v>28.94</v>
      </c>
      <c r="AB15" s="5">
        <f>RTD("ice.xl",,$F15&amp;" "&amp;AB$6&amp;$G$6,_xll.ICEFldID(AB$7))*9/5+32</f>
        <v>59.648000000000003</v>
      </c>
      <c r="AC15" s="6">
        <f>RTD("ice.xl",,$F15&amp;" "&amp;AC$6&amp;$G$6,_xll.ICEFldID(AC$7))*9/5+32</f>
        <v>52.015999999999998</v>
      </c>
      <c r="AD15" s="6">
        <f>RTD("ice.xl",,$F15&amp;" "&amp;AD$6&amp;$G$6,_xll.ICEFldID(AD$7))*9/5+32</f>
        <v>44.384</v>
      </c>
      <c r="AE15" s="7">
        <f>RTD("ice.xl",,$F15&amp;" "&amp;AE$6&amp;$G$6,_xll.ICEFldID(AE$7))*9/5+32</f>
        <v>39.326000000000001</v>
      </c>
      <c r="AF15" s="5">
        <f>RTD("ice.xl",,$F15&amp;" "&amp;AF$6&amp;$G$6,_xll.ICEFldID(AF$7))*9/5+32</f>
        <v>42.89</v>
      </c>
      <c r="AG15" s="6">
        <f>RTD("ice.xl",,$F15&amp;" "&amp;AG$6&amp;$G$6,_xll.ICEFldID(AG$7))*9/5+32</f>
        <v>40.153999999999996</v>
      </c>
      <c r="AH15" s="6">
        <f>RTD("ice.xl",,$F15&amp;" "&amp;AH$6&amp;$G$6,_xll.ICEFldID(AH$7))*9/5+32</f>
        <v>37.417999999999999</v>
      </c>
      <c r="AI15" s="7">
        <f>RTD("ice.xl",,$F15&amp;" "&amp;AI$6&amp;$G$6,_xll.ICEFldID(AI$7))*9/5+32</f>
        <v>27.302</v>
      </c>
      <c r="AJ15" s="5">
        <f>RTD("ice.xl",,$F15&amp;" "&amp;AJ$6&amp;$G$6,_xll.ICEFldID(AJ$7))*9/5+32</f>
        <v>49.028000000000006</v>
      </c>
      <c r="AK15" s="6">
        <f>RTD("ice.xl",,$F15&amp;" "&amp;AK$6&amp;$G$6,_xll.ICEFldID(AK$7))*9/5+32</f>
        <v>40.856000000000002</v>
      </c>
      <c r="AL15" s="6">
        <f>RTD("ice.xl",,$F15&amp;" "&amp;AL$6&amp;$G$6,_xll.ICEFldID(AL$7))*9/5+32</f>
        <v>32.683999999999997</v>
      </c>
      <c r="AM15" s="7">
        <f>RTD("ice.xl",,$F15&amp;" "&amp;AM$6&amp;$G$6,_xll.ICEFldID(AM$7))*9/5+32</f>
        <v>30.812000000000001</v>
      </c>
      <c r="AN15" s="5">
        <f>RTD("ice.xl",,$F15&amp;" "&amp;AN$6&amp;$G$6,_xll.ICEFldID(AN$7))*9/5+32</f>
        <v>53.24</v>
      </c>
      <c r="AO15" s="6">
        <f>RTD("ice.xl",,$F15&amp;" "&amp;AO$6&amp;$G$6,_xll.ICEFldID(AO$7))*9/5+32</f>
        <v>44.402000000000001</v>
      </c>
      <c r="AP15" s="6">
        <f>RTD("ice.xl",,$F15&amp;" "&amp;AP$6&amp;$G$6,_xll.ICEFldID(AP$7))*9/5+32</f>
        <v>35.564</v>
      </c>
      <c r="AQ15" s="7">
        <f>RTD("ice.xl",,$F15&amp;" "&amp;AQ$6&amp;$G$6,_xll.ICEFldID(AQ$7))*9/5+32</f>
        <v>32.414000000000001</v>
      </c>
      <c r="AR15" s="5">
        <f>RTD("ice.xl",,$F15&amp;" "&amp;AR$6&amp;$G$6,_xll.ICEFldID(AR$7))*9/5+32</f>
        <v>45.32</v>
      </c>
      <c r="AS15" s="6">
        <f>RTD("ice.xl",,$F15&amp;" "&amp;AS$6&amp;$G$6,_xll.ICEFldID(AS$7))*9/5+32</f>
        <v>43.519999999999996</v>
      </c>
      <c r="AT15" s="6">
        <f>RTD("ice.xl",,$F15&amp;" "&amp;AT$6&amp;$G$6,_xll.ICEFldID(AT$7))*9/5+32</f>
        <v>41.72</v>
      </c>
      <c r="AU15" s="7">
        <f>RTD("ice.xl",,$F15&amp;" "&amp;AU$6&amp;$G$6,_xll.ICEFldID(AU$7))*9/5+32</f>
        <v>31.748000000000001</v>
      </c>
      <c r="AV15" s="5">
        <f>RTD("ice.xl",,$F15&amp;" "&amp;AV$6&amp;$G$6,_xll.ICEFldID(AV$7))*9/5+32</f>
        <v>52.7</v>
      </c>
      <c r="AW15" s="6">
        <f>RTD("ice.xl",,$F15&amp;" "&amp;AW$6&amp;$G$6,_xll.ICEFldID(AW$7))*9/5+32</f>
        <v>47.84</v>
      </c>
      <c r="AX15" s="6">
        <f>RTD("ice.xl",,$F15&amp;" "&amp;AX$6&amp;$G$6,_xll.ICEFldID(AX$7))*9/5+32</f>
        <v>42.980000000000004</v>
      </c>
      <c r="AY15" s="7">
        <f>RTD("ice.xl",,$F15&amp;" "&amp;AY$6&amp;$G$6,_xll.ICEFldID(AY$7))*9/5+32</f>
        <v>34.555999999999997</v>
      </c>
      <c r="AZ15" s="5">
        <f>RTD("ice.xl",,$F15&amp;" "&amp;AZ$6&amp;$G$6,_xll.ICEFldID(AZ$7))*9/5+32</f>
        <v>48.938000000000002</v>
      </c>
      <c r="BA15" s="6">
        <f>RTD("ice.xl",,$F15&amp;" "&amp;BA$6&amp;$G$6,_xll.ICEFldID(BA$7))*9/5+32</f>
        <v>47.048000000000002</v>
      </c>
      <c r="BB15" s="6">
        <f>RTD("ice.xl",,$F15&amp;" "&amp;BB$6&amp;$G$6,_xll.ICEFldID(BB$7))*9/5+32</f>
        <v>45.14</v>
      </c>
      <c r="BC15" s="7">
        <f>RTD("ice.xl",,$F15&amp;" "&amp;BC$6&amp;$G$6,_xll.ICEFldID(BC$7))*9/5+32</f>
        <v>33.295999999999999</v>
      </c>
      <c r="BD15" s="5">
        <f>RTD("ice.xl",,$F15&amp;" "&amp;BD$6&amp;$G$6,_xll.ICEFldID(BD$7))*9/5+32</f>
        <v>60.763999999999996</v>
      </c>
      <c r="BE15" s="6">
        <f>RTD("ice.xl",,$F15&amp;" "&amp;BE$6&amp;$G$6,_xll.ICEFldID(BE$7))*9/5+32</f>
        <v>51.584000000000003</v>
      </c>
      <c r="BF15" s="6">
        <f>RTD("ice.xl",,$F15&amp;" "&amp;BF$6&amp;$G$6,_xll.ICEFldID(BF$7))*9/5+32</f>
        <v>42.385999999999996</v>
      </c>
      <c r="BG15" s="7">
        <f>RTD("ice.xl",,$F15&amp;" "&amp;BG$6&amp;$G$6,_xll.ICEFldID(BG$7))*9/5+32</f>
        <v>33.116</v>
      </c>
      <c r="BH15" s="5">
        <f>RTD("ice.xl",,$F15&amp;" "&amp;BH$6&amp;$G$6,_xll.ICEFldID(BH$7))*9/5+32</f>
        <v>56.588000000000001</v>
      </c>
      <c r="BI15" s="6">
        <f>RTD("ice.xl",,$F15&amp;" "&amp;BI$6&amp;$G$6,_xll.ICEFldID(BI$7))*9/5+32</f>
        <v>50.774000000000001</v>
      </c>
      <c r="BJ15" s="6">
        <f>RTD("ice.xl",,$F15&amp;" "&amp;BJ$6&amp;$G$6,_xll.ICEFldID(BJ$7))*9/5+32</f>
        <v>44.96</v>
      </c>
      <c r="BK15" s="7">
        <f>RTD("ice.xl",,$F15&amp;" "&amp;BK$6&amp;$G$6,_xll.ICEFldID(BK$7))*9/5+32</f>
        <v>30.218</v>
      </c>
      <c r="BL15" s="5">
        <f>RTD("ice.xl",,$F15&amp;" "&amp;BL$6&amp;$G$6,_xll.ICEFldID(BL$7))*9/5+32</f>
        <v>61.988</v>
      </c>
      <c r="BM15" s="6">
        <f>RTD("ice.xl",,$F15&amp;" "&amp;BM$6&amp;$G$6,_xll.ICEFldID(BM$7))*9/5+32</f>
        <v>53.293999999999997</v>
      </c>
      <c r="BN15" s="6">
        <f>RTD("ice.xl",,$F15&amp;" "&amp;BN$6&amp;$G$6,_xll.ICEFldID(BN$7))*9/5+32</f>
        <v>44.6</v>
      </c>
      <c r="BO15" s="7">
        <f>RTD("ice.xl",,$F15&amp;" "&amp;BO$6&amp;$G$6,_xll.ICEFldID(BO$7))*9/5+32</f>
        <v>28.202000000000002</v>
      </c>
      <c r="BP15" s="5">
        <f>RTD("ice.xl",,$F15&amp;" "&amp;BP$6&amp;$G$6,_xll.ICEFldID(BP$7))*9/5+32</f>
        <v>60.440000000000005</v>
      </c>
      <c r="BQ15" s="6">
        <f>RTD("ice.xl",,$F15&amp;" "&amp;BQ$6&amp;$G$6,_xll.ICEFldID(BQ$7))*9/5+32</f>
        <v>55.634</v>
      </c>
      <c r="BR15" s="6">
        <f>RTD("ice.xl",,$F15&amp;" "&amp;BR$6&amp;$G$6,_xll.ICEFldID(BR$7))*9/5+32</f>
        <v>50.828000000000003</v>
      </c>
      <c r="BS15" s="7" t="e">
        <f>RTD("ice.xl",,$F15&amp;" "&amp;BS$6&amp;$G$6,_xll.ICEFldID(BS$7))*9/5+35</f>
        <v>#VALUE!</v>
      </c>
    </row>
    <row r="16" spans="1:71" ht="15" thickBot="1" x14ac:dyDescent="0.4">
      <c r="B16" s="26" t="s">
        <v>130</v>
      </c>
      <c r="C16" s="27" t="s">
        <v>138</v>
      </c>
      <c r="F16" t="s">
        <v>14</v>
      </c>
      <c r="G16" t="str">
        <f>RTD("ice.xl",,$F16&amp;" "&amp;H$6&amp;$G$6,_xll.ICEFldID(G$7))</f>
        <v>KFNT BISHOP INTERNATIONAL AIRPORT - GFS Progression Day 1 all runs</v>
      </c>
      <c r="H16" s="5">
        <f>RTD("ice.xl",,$F16&amp;" "&amp;H$6&amp;$G$6,_xll.ICEFldID(H$7))*9/5+32</f>
        <v>53.582000000000001</v>
      </c>
      <c r="I16" s="6">
        <f>RTD("ice.xl",,$F16&amp;" "&amp;I$6&amp;$G$6,_xll.ICEFldID(I$7))*9/5+32</f>
        <v>43.628</v>
      </c>
      <c r="J16" s="6">
        <f>RTD("ice.xl",,$F16&amp;" "&amp;J$6&amp;$G$6,_xll.ICEFldID(J$7))*9/5+32</f>
        <v>33.692</v>
      </c>
      <c r="K16" s="7">
        <f>RTD("ice.xl",,$F16&amp;" "&amp;K$6&amp;$G$6,_xll.ICEFldID(K$7))*9/5+32</f>
        <v>34.231999999999999</v>
      </c>
      <c r="L16" s="5">
        <f>RTD("ice.xl",,$F16&amp;" "&amp;L$6&amp;$G$6,_xll.ICEFldID(L$7))*9/5+32</f>
        <v>43.97</v>
      </c>
      <c r="M16" s="6">
        <f>RTD("ice.xl",,$F16&amp;" "&amp;M$6&amp;$G$6,_xll.ICEFldID(M$7))*9/5+32</f>
        <v>35.816000000000003</v>
      </c>
      <c r="N16" s="6">
        <f>RTD("ice.xl",,$F16&amp;" "&amp;N$6&amp;$G$6,_xll.ICEFldID(N$7))*9/5+32</f>
        <v>27.68</v>
      </c>
      <c r="O16" s="7">
        <f>RTD("ice.xl",,$F16&amp;" "&amp;O$6&amp;$G$6,_xll.ICEFldID(O$7))*9/5+32</f>
        <v>30.776</v>
      </c>
      <c r="P16" s="5">
        <f>RTD("ice.xl",,$F16&amp;" "&amp;P$6&amp;$G$6,_xll.ICEFldID(P$7))*9/5+32</f>
        <v>48.308</v>
      </c>
      <c r="Q16" s="6">
        <f>RTD("ice.xl",,$F16&amp;" "&amp;Q$6&amp;$G$6,_xll.ICEFldID(Q$7))*9/5+32</f>
        <v>36.896000000000001</v>
      </c>
      <c r="R16" s="6">
        <f>RTD("ice.xl",,$F16&amp;" "&amp;R$6&amp;$G$6,_xll.ICEFldID(R$7))*9/5+32</f>
        <v>25.501999999999999</v>
      </c>
      <c r="S16" s="7">
        <f>RTD("ice.xl",,$F16&amp;" "&amp;S$6&amp;$G$6,_xll.ICEFldID(S$7))*9/5+32</f>
        <v>33.475999999999999</v>
      </c>
      <c r="T16" s="5">
        <f>RTD("ice.xl",,$F16&amp;" "&amp;T$6&amp;$G$6,_xll.ICEFldID(T$7))*9/5+32</f>
        <v>57.037999999999997</v>
      </c>
      <c r="U16" s="6">
        <f>RTD("ice.xl",,$F16&amp;" "&amp;U$6&amp;$G$6,_xll.ICEFldID(U$7))*9/5+32</f>
        <v>48.308</v>
      </c>
      <c r="V16" s="6">
        <f>RTD("ice.xl",,$F16&amp;" "&amp;V$6&amp;$G$6,_xll.ICEFldID(V$7))*9/5+32</f>
        <v>39.56</v>
      </c>
      <c r="W16" s="7">
        <f>RTD("ice.xl",,$F16&amp;" "&amp;W$6&amp;$G$6,_xll.ICEFldID(W$7))*9/5+32</f>
        <v>32.036000000000001</v>
      </c>
      <c r="X16" s="5">
        <f>RTD("ice.xl",,$F16&amp;" "&amp;X$6&amp;$G$6,_xll.ICEFldID(X$7))*9/5+32</f>
        <v>54.77</v>
      </c>
      <c r="Y16" s="6">
        <f>RTD("ice.xl",,$F16&amp;" "&amp;Y$6&amp;$G$6,_xll.ICEFldID(Y$7))*9/5+32</f>
        <v>46.256</v>
      </c>
      <c r="Z16" s="6">
        <f>RTD("ice.xl",,$F16&amp;" "&amp;Z$6&amp;$G$6,_xll.ICEFldID(Z$7))*9/5+32</f>
        <v>37.724000000000004</v>
      </c>
      <c r="AA16" s="7">
        <f>RTD("ice.xl",,$F16&amp;" "&amp;AA$6&amp;$G$6,_xll.ICEFldID(AA$7))*9/5+32</f>
        <v>31.603999999999999</v>
      </c>
      <c r="AB16" s="5">
        <f>RTD("ice.xl",,$F16&amp;" "&amp;AB$6&amp;$G$6,_xll.ICEFldID(AB$7))*9/5+32</f>
        <v>46.67</v>
      </c>
      <c r="AC16" s="6">
        <f>RTD("ice.xl",,$F16&amp;" "&amp;AC$6&amp;$G$6,_xll.ICEFldID(AC$7))*9/5+32</f>
        <v>42.043999999999997</v>
      </c>
      <c r="AD16" s="6">
        <f>RTD("ice.xl",,$F16&amp;" "&amp;AD$6&amp;$G$6,_xll.ICEFldID(AD$7))*9/5+32</f>
        <v>37.4</v>
      </c>
      <c r="AE16" s="7">
        <f>RTD("ice.xl",,$F16&amp;" "&amp;AE$6&amp;$G$6,_xll.ICEFldID(AE$7))*9/5+32</f>
        <v>31.423999999999999</v>
      </c>
      <c r="AF16" s="5">
        <f>RTD("ice.xl",,$F16&amp;" "&amp;AF$6&amp;$G$6,_xll.ICEFldID(AF$7))*9/5+32</f>
        <v>38.695999999999998</v>
      </c>
      <c r="AG16" s="6">
        <f>RTD("ice.xl",,$F16&amp;" "&amp;AG$6&amp;$G$6,_xll.ICEFldID(AG$7))*9/5+32</f>
        <v>35.887999999999998</v>
      </c>
      <c r="AH16" s="6">
        <f>RTD("ice.xl",,$F16&amp;" "&amp;AH$6&amp;$G$6,_xll.ICEFldID(AH$7))*9/5+32</f>
        <v>33.08</v>
      </c>
      <c r="AI16" s="7">
        <f>RTD("ice.xl",,$F16&amp;" "&amp;AI$6&amp;$G$6,_xll.ICEFldID(AI$7))*9/5+32</f>
        <v>28.004000000000001</v>
      </c>
      <c r="AJ16" s="5">
        <f>RTD("ice.xl",,$F16&amp;" "&amp;AJ$6&amp;$G$6,_xll.ICEFldID(AJ$7))*9/5+32</f>
        <v>46.274000000000001</v>
      </c>
      <c r="AK16" s="6">
        <f>RTD("ice.xl",,$F16&amp;" "&amp;AK$6&amp;$G$6,_xll.ICEFldID(AK$7))*9/5+32</f>
        <v>36.607999999999997</v>
      </c>
      <c r="AL16" s="6">
        <f>RTD("ice.xl",,$F16&amp;" "&amp;AL$6&amp;$G$6,_xll.ICEFldID(AL$7))*9/5+32</f>
        <v>26.96</v>
      </c>
      <c r="AM16" s="7">
        <f>RTD("ice.xl",,$F16&amp;" "&amp;AM$6&amp;$G$6,_xll.ICEFldID(AM$7))*9/5+32</f>
        <v>31.064</v>
      </c>
      <c r="AN16" s="5">
        <f>RTD("ice.xl",,$F16&amp;" "&amp;AN$6&amp;$G$6,_xll.ICEFldID(AN$7))*9/5+32</f>
        <v>54.32</v>
      </c>
      <c r="AO16" s="6">
        <f>RTD("ice.xl",,$F16&amp;" "&amp;AO$6&amp;$G$6,_xll.ICEFldID(AO$7))*9/5+32</f>
        <v>42.242000000000004</v>
      </c>
      <c r="AP16" s="6">
        <f>RTD("ice.xl",,$F16&amp;" "&amp;AP$6&amp;$G$6,_xll.ICEFldID(AP$7))*9/5+32</f>
        <v>30.164000000000001</v>
      </c>
      <c r="AQ16" s="7">
        <f>RTD("ice.xl",,$F16&amp;" "&amp;AQ$6&amp;$G$6,_xll.ICEFldID(AQ$7))*9/5+32</f>
        <v>33.386000000000003</v>
      </c>
      <c r="AR16" s="5">
        <f>RTD("ice.xl",,$F16&amp;" "&amp;AR$6&amp;$G$6,_xll.ICEFldID(AR$7))*9/5+32</f>
        <v>42.71</v>
      </c>
      <c r="AS16" s="6">
        <f>RTD("ice.xl",,$F16&amp;" "&amp;AS$6&amp;$G$6,_xll.ICEFldID(AS$7))*9/5+32</f>
        <v>40.46</v>
      </c>
      <c r="AT16" s="6">
        <f>RTD("ice.xl",,$F16&amp;" "&amp;AT$6&amp;$G$6,_xll.ICEFldID(AT$7))*9/5+32</f>
        <v>38.192</v>
      </c>
      <c r="AU16" s="7">
        <f>RTD("ice.xl",,$F16&amp;" "&amp;AU$6&amp;$G$6,_xll.ICEFldID(AU$7))*9/5+32</f>
        <v>30.92</v>
      </c>
      <c r="AV16" s="5">
        <f>RTD("ice.xl",,$F16&amp;" "&amp;AV$6&amp;$G$6,_xll.ICEFldID(AV$7))*9/5+32</f>
        <v>50.792000000000002</v>
      </c>
      <c r="AW16" s="6">
        <f>RTD("ice.xl",,$F16&amp;" "&amp;AW$6&amp;$G$6,_xll.ICEFldID(AW$7))*9/5+32</f>
        <v>46.04</v>
      </c>
      <c r="AX16" s="6">
        <f>RTD("ice.xl",,$F16&amp;" "&amp;AX$6&amp;$G$6,_xll.ICEFldID(AX$7))*9/5+32</f>
        <v>41.269999999999996</v>
      </c>
      <c r="AY16" s="7">
        <f>RTD("ice.xl",,$F16&amp;" "&amp;AY$6&amp;$G$6,_xll.ICEFldID(AY$7))*9/5+32</f>
        <v>37.328000000000003</v>
      </c>
      <c r="AZ16" s="5">
        <f>RTD("ice.xl",,$F16&amp;" "&amp;AZ$6&amp;$G$6,_xll.ICEFldID(AZ$7))*9/5+32</f>
        <v>48.956000000000003</v>
      </c>
      <c r="BA16" s="6">
        <f>RTD("ice.xl",,$F16&amp;" "&amp;BA$6&amp;$G$6,_xll.ICEFldID(BA$7))*9/5+32</f>
        <v>44.42</v>
      </c>
      <c r="BB16" s="6">
        <f>RTD("ice.xl",,$F16&amp;" "&amp;BB$6&amp;$G$6,_xll.ICEFldID(BB$7))*9/5+32</f>
        <v>39.884</v>
      </c>
      <c r="BC16" s="7">
        <f>RTD("ice.xl",,$F16&amp;" "&amp;BC$6&amp;$G$6,_xll.ICEFldID(BC$7))*9/5+32</f>
        <v>34.555999999999997</v>
      </c>
      <c r="BD16" s="5">
        <f>RTD("ice.xl",,$F16&amp;" "&amp;BD$6&amp;$G$6,_xll.ICEFldID(BD$7))*9/5+32</f>
        <v>54.95</v>
      </c>
      <c r="BE16" s="6">
        <f>RTD("ice.xl",,$F16&amp;" "&amp;BE$6&amp;$G$6,_xll.ICEFldID(BE$7))*9/5+32</f>
        <v>47.335999999999999</v>
      </c>
      <c r="BF16" s="6">
        <f>RTD("ice.xl",,$F16&amp;" "&amp;BF$6&amp;$G$6,_xll.ICEFldID(BF$7))*9/5+32</f>
        <v>39.74</v>
      </c>
      <c r="BG16" s="7">
        <f>RTD("ice.xl",,$F16&amp;" "&amp;BG$6&amp;$G$6,_xll.ICEFldID(BG$7))*9/5+32</f>
        <v>33.332000000000001</v>
      </c>
      <c r="BH16" s="5">
        <f>RTD("ice.xl",,$F16&amp;" "&amp;BH$6&amp;$G$6,_xll.ICEFldID(BH$7))*9/5+32</f>
        <v>56.713999999999999</v>
      </c>
      <c r="BI16" s="6">
        <f>RTD("ice.xl",,$F16&amp;" "&amp;BI$6&amp;$G$6,_xll.ICEFldID(BI$7))*9/5+32</f>
        <v>49.135999999999996</v>
      </c>
      <c r="BJ16" s="6">
        <f>RTD("ice.xl",,$F16&amp;" "&amp;BJ$6&amp;$G$6,_xll.ICEFldID(BJ$7))*9/5+32</f>
        <v>41.558</v>
      </c>
      <c r="BK16" s="7">
        <f>RTD("ice.xl",,$F16&amp;" "&amp;BK$6&amp;$G$6,_xll.ICEFldID(BK$7))*9/5+32</f>
        <v>30.56</v>
      </c>
      <c r="BL16" s="5">
        <f>RTD("ice.xl",,$F16&amp;" "&amp;BL$6&amp;$G$6,_xll.ICEFldID(BL$7))*9/5+32</f>
        <v>59.558</v>
      </c>
      <c r="BM16" s="6">
        <f>RTD("ice.xl",,$F16&amp;" "&amp;BM$6&amp;$G$6,_xll.ICEFldID(BM$7))*9/5+32</f>
        <v>48.488</v>
      </c>
      <c r="BN16" s="6">
        <f>RTD("ice.xl",,$F16&amp;" "&amp;BN$6&amp;$G$6,_xll.ICEFldID(BN$7))*9/5+32</f>
        <v>37.4</v>
      </c>
      <c r="BO16" s="7">
        <f>RTD("ice.xl",,$F16&amp;" "&amp;BO$6&amp;$G$6,_xll.ICEFldID(BO$7))*9/5+32</f>
        <v>26.456</v>
      </c>
      <c r="BP16" s="5">
        <f>RTD("ice.xl",,$F16&amp;" "&amp;BP$6&amp;$G$6,_xll.ICEFldID(BP$7))*9/5+32</f>
        <v>61.916000000000004</v>
      </c>
      <c r="BQ16" s="6">
        <f>RTD("ice.xl",,$F16&amp;" "&amp;BQ$6&amp;$G$6,_xll.ICEFldID(BQ$7))*9/5+32</f>
        <v>55.543999999999997</v>
      </c>
      <c r="BR16" s="6">
        <f>RTD("ice.xl",,$F16&amp;" "&amp;BR$6&amp;$G$6,_xll.ICEFldID(BR$7))*9/5+32</f>
        <v>49.19</v>
      </c>
      <c r="BS16" s="7" t="e">
        <f>RTD("ice.xl",,$F16&amp;" "&amp;BS$6&amp;$G$6,_xll.ICEFldID(BS$7))*9/5+35</f>
        <v>#VALUE!</v>
      </c>
    </row>
    <row r="17" spans="2:71" x14ac:dyDescent="0.35">
      <c r="B17" s="26"/>
      <c r="F17" t="s">
        <v>15</v>
      </c>
      <c r="G17" t="str">
        <f>RTD("ice.xl",,$F17&amp;" "&amp;H$6&amp;$G$6,_xll.ICEFldID(G$7))</f>
        <v>KGRR GERALD R FORD INTERNATIONAL - GFS Progression Day 1 all runs</v>
      </c>
      <c r="H17" s="5">
        <f>RTD("ice.xl",,$F17&amp;" "&amp;H$6&amp;$G$6,_xll.ICEFldID(H$7))*9/5+32</f>
        <v>52.591999999999999</v>
      </c>
      <c r="I17" s="6">
        <f>RTD("ice.xl",,$F17&amp;" "&amp;I$6&amp;$G$6,_xll.ICEFldID(I$7))*9/5+32</f>
        <v>43.628</v>
      </c>
      <c r="J17" s="6">
        <f>RTD("ice.xl",,$F17&amp;" "&amp;J$6&amp;$G$6,_xll.ICEFldID(J$7))*9/5+32</f>
        <v>34.664000000000001</v>
      </c>
      <c r="K17" s="7">
        <f>RTD("ice.xl",,$F17&amp;" "&amp;K$6&amp;$G$6,_xll.ICEFldID(K$7))*9/5+32</f>
        <v>34.286000000000001</v>
      </c>
      <c r="L17" s="5">
        <f>RTD("ice.xl",,$F17&amp;" "&amp;L$6&amp;$G$6,_xll.ICEFldID(L$7))*9/5+32</f>
        <v>43.411999999999999</v>
      </c>
      <c r="M17" s="6">
        <f>RTD("ice.xl",,$F17&amp;" "&amp;M$6&amp;$G$6,_xll.ICEFldID(M$7))*9/5+32</f>
        <v>35.942</v>
      </c>
      <c r="N17" s="6">
        <f>RTD("ice.xl",,$F17&amp;" "&amp;N$6&amp;$G$6,_xll.ICEFldID(N$7))*9/5+32</f>
        <v>28.472000000000001</v>
      </c>
      <c r="O17" s="7">
        <f>RTD("ice.xl",,$F17&amp;" "&amp;O$6&amp;$G$6,_xll.ICEFldID(O$7))*9/5+32</f>
        <v>31.765999999999998</v>
      </c>
      <c r="P17" s="5">
        <f>RTD("ice.xl",,$F17&amp;" "&amp;P$6&amp;$G$6,_xll.ICEFldID(P$7))*9/5+32</f>
        <v>44.942</v>
      </c>
      <c r="Q17" s="6">
        <f>RTD("ice.xl",,$F17&amp;" "&amp;Q$6&amp;$G$6,_xll.ICEFldID(Q$7))*9/5+32</f>
        <v>36.68</v>
      </c>
      <c r="R17" s="6">
        <f>RTD("ice.xl",,$F17&amp;" "&amp;R$6&amp;$G$6,_xll.ICEFldID(R$7))*9/5+32</f>
        <v>28.436</v>
      </c>
      <c r="S17" s="7">
        <f>RTD("ice.xl",,$F17&amp;" "&amp;S$6&amp;$G$6,_xll.ICEFldID(S$7))*9/5+32</f>
        <v>33.584000000000003</v>
      </c>
      <c r="T17" s="5">
        <f>RTD("ice.xl",,$F17&amp;" "&amp;T$6&amp;$G$6,_xll.ICEFldID(T$7))*9/5+32</f>
        <v>52.682000000000002</v>
      </c>
      <c r="U17" s="6">
        <f>RTD("ice.xl",,$F17&amp;" "&amp;U$6&amp;$G$6,_xll.ICEFldID(U$7))*9/5+32</f>
        <v>46.22</v>
      </c>
      <c r="V17" s="6">
        <f>RTD("ice.xl",,$F17&amp;" "&amp;V$6&amp;$G$6,_xll.ICEFldID(V$7))*9/5+32</f>
        <v>39.776000000000003</v>
      </c>
      <c r="W17" s="7">
        <f>RTD("ice.xl",,$F17&amp;" "&amp;W$6&amp;$G$6,_xll.ICEFldID(W$7))*9/5+32</f>
        <v>30.2</v>
      </c>
      <c r="X17" s="5">
        <f>RTD("ice.xl",,$F17&amp;" "&amp;X$6&amp;$G$6,_xll.ICEFldID(X$7))*9/5+32</f>
        <v>54.391999999999996</v>
      </c>
      <c r="Y17" s="6">
        <f>RTD("ice.xl",,$F17&amp;" "&amp;Y$6&amp;$G$6,_xll.ICEFldID(Y$7))*9/5+32</f>
        <v>46.274000000000001</v>
      </c>
      <c r="Z17" s="6">
        <f>RTD("ice.xl",,$F17&amp;" "&amp;Z$6&amp;$G$6,_xll.ICEFldID(Z$7))*9/5+32</f>
        <v>38.155999999999999</v>
      </c>
      <c r="AA17" s="7">
        <f>RTD("ice.xl",,$F17&amp;" "&amp;AA$6&amp;$G$6,_xll.ICEFldID(AA$7))*9/5+32</f>
        <v>29.516000000000002</v>
      </c>
      <c r="AB17" s="5">
        <f>RTD("ice.xl",,$F17&amp;" "&amp;AB$6&amp;$G$6,_xll.ICEFldID(AB$7))*9/5+32</f>
        <v>47.462000000000003</v>
      </c>
      <c r="AC17" s="6">
        <f>RTD("ice.xl",,$F17&amp;" "&amp;AC$6&amp;$G$6,_xll.ICEFldID(AC$7))*9/5+32</f>
        <v>40.927999999999997</v>
      </c>
      <c r="AD17" s="6">
        <f>RTD("ice.xl",,$F17&amp;" "&amp;AD$6&amp;$G$6,_xll.ICEFldID(AD$7))*9/5+32</f>
        <v>34.375999999999998</v>
      </c>
      <c r="AE17" s="7">
        <f>RTD("ice.xl",,$F17&amp;" "&amp;AE$6&amp;$G$6,_xll.ICEFldID(AE$7))*9/5+32</f>
        <v>29.84</v>
      </c>
      <c r="AF17" s="5">
        <f>RTD("ice.xl",,$F17&amp;" "&amp;AF$6&amp;$G$6,_xll.ICEFldID(AF$7))*9/5+32</f>
        <v>41.576000000000001</v>
      </c>
      <c r="AG17" s="6">
        <f>RTD("ice.xl",,$F17&amp;" "&amp;AG$6&amp;$G$6,_xll.ICEFldID(AG$7))*9/5+32</f>
        <v>36.932000000000002</v>
      </c>
      <c r="AH17" s="6">
        <f>RTD("ice.xl",,$F17&amp;" "&amp;AH$6&amp;$G$6,_xll.ICEFldID(AH$7))*9/5+32</f>
        <v>32.305999999999997</v>
      </c>
      <c r="AI17" s="7">
        <f>RTD("ice.xl",,$F17&amp;" "&amp;AI$6&amp;$G$6,_xll.ICEFldID(AI$7))*9/5+32</f>
        <v>29.983999999999998</v>
      </c>
      <c r="AJ17" s="5">
        <f>RTD("ice.xl",,$F17&amp;" "&amp;AJ$6&amp;$G$6,_xll.ICEFldID(AJ$7))*9/5+32</f>
        <v>52.195999999999998</v>
      </c>
      <c r="AK17" s="6">
        <f>RTD("ice.xl",,$F17&amp;" "&amp;AK$6&amp;$G$6,_xll.ICEFldID(AK$7))*9/5+32</f>
        <v>39.271999999999998</v>
      </c>
      <c r="AL17" s="6">
        <f>RTD("ice.xl",,$F17&amp;" "&amp;AL$6&amp;$G$6,_xll.ICEFldID(AL$7))*9/5+32</f>
        <v>26.33</v>
      </c>
      <c r="AM17" s="7">
        <f>RTD("ice.xl",,$F17&amp;" "&amp;AM$6&amp;$G$6,_xll.ICEFldID(AM$7))*9/5+32</f>
        <v>33.116</v>
      </c>
      <c r="AN17" s="5">
        <f>RTD("ice.xl",,$F17&amp;" "&amp;AN$6&amp;$G$6,_xll.ICEFldID(AN$7))*9/5+32</f>
        <v>53.618000000000002</v>
      </c>
      <c r="AO17" s="6">
        <f>RTD("ice.xl",,$F17&amp;" "&amp;AO$6&amp;$G$6,_xll.ICEFldID(AO$7))*9/5+32</f>
        <v>42.224000000000004</v>
      </c>
      <c r="AP17" s="6">
        <f>RTD("ice.xl",,$F17&amp;" "&amp;AP$6&amp;$G$6,_xll.ICEFldID(AP$7))*9/5+32</f>
        <v>30.847999999999999</v>
      </c>
      <c r="AQ17" s="7">
        <f>RTD("ice.xl",,$F17&amp;" "&amp;AQ$6&amp;$G$6,_xll.ICEFldID(AQ$7))*9/5+32</f>
        <v>32.648000000000003</v>
      </c>
      <c r="AR17" s="5">
        <f>RTD("ice.xl",,$F17&amp;" "&amp;AR$6&amp;$G$6,_xll.ICEFldID(AR$7))*9/5+32</f>
        <v>42.853999999999999</v>
      </c>
      <c r="AS17" s="6">
        <f>RTD("ice.xl",,$F17&amp;" "&amp;AS$6&amp;$G$6,_xll.ICEFldID(AS$7))*9/5+32</f>
        <v>40.963999999999999</v>
      </c>
      <c r="AT17" s="6">
        <f>RTD("ice.xl",,$F17&amp;" "&amp;AT$6&amp;$G$6,_xll.ICEFldID(AT$7))*9/5+32</f>
        <v>39.073999999999998</v>
      </c>
      <c r="AU17" s="7">
        <f>RTD("ice.xl",,$F17&amp;" "&amp;AU$6&amp;$G$6,_xll.ICEFldID(AU$7))*9/5+32</f>
        <v>30.488</v>
      </c>
      <c r="AV17" s="5">
        <f>RTD("ice.xl",,$F17&amp;" "&amp;AV$6&amp;$G$6,_xll.ICEFldID(AV$7))*9/5+32</f>
        <v>42.385999999999996</v>
      </c>
      <c r="AW17" s="6">
        <f>RTD("ice.xl",,$F17&amp;" "&amp;AW$6&amp;$G$6,_xll.ICEFldID(AW$7))*9/5+32</f>
        <v>40.802</v>
      </c>
      <c r="AX17" s="6">
        <f>RTD("ice.xl",,$F17&amp;" "&amp;AX$6&amp;$G$6,_xll.ICEFldID(AX$7))*9/5+32</f>
        <v>39.217999999999996</v>
      </c>
      <c r="AY17" s="7">
        <f>RTD("ice.xl",,$F17&amp;" "&amp;AY$6&amp;$G$6,_xll.ICEFldID(AY$7))*9/5+32</f>
        <v>33.421999999999997</v>
      </c>
      <c r="AZ17" s="5">
        <f>RTD("ice.xl",,$F17&amp;" "&amp;AZ$6&amp;$G$6,_xll.ICEFldID(AZ$7))*9/5+32</f>
        <v>50.323999999999998</v>
      </c>
      <c r="BA17" s="6">
        <f>RTD("ice.xl",,$F17&amp;" "&amp;BA$6&amp;$G$6,_xll.ICEFldID(BA$7))*9/5+32</f>
        <v>44.996000000000002</v>
      </c>
      <c r="BB17" s="6">
        <f>RTD("ice.xl",,$F17&amp;" "&amp;BB$6&amp;$G$6,_xll.ICEFldID(BB$7))*9/5+32</f>
        <v>39.686</v>
      </c>
      <c r="BC17" s="7">
        <f>RTD("ice.xl",,$F17&amp;" "&amp;BC$6&amp;$G$6,_xll.ICEFldID(BC$7))*9/5+32</f>
        <v>34.628</v>
      </c>
      <c r="BD17" s="5">
        <f>RTD("ice.xl",,$F17&amp;" "&amp;BD$6&amp;$G$6,_xll.ICEFldID(BD$7))*9/5+32</f>
        <v>55.22</v>
      </c>
      <c r="BE17" s="6">
        <f>RTD("ice.xl",,$F17&amp;" "&amp;BE$6&amp;$G$6,_xll.ICEFldID(BE$7))*9/5+32</f>
        <v>48.74</v>
      </c>
      <c r="BF17" s="6">
        <f>RTD("ice.xl",,$F17&amp;" "&amp;BF$6&amp;$G$6,_xll.ICEFldID(BF$7))*9/5+32</f>
        <v>42.260000000000005</v>
      </c>
      <c r="BG17" s="7">
        <f>RTD("ice.xl",,$F17&amp;" "&amp;BG$6&amp;$G$6,_xll.ICEFldID(BG$7))*9/5+32</f>
        <v>34.322000000000003</v>
      </c>
      <c r="BH17" s="5">
        <f>RTD("ice.xl",,$F17&amp;" "&amp;BH$6&amp;$G$6,_xll.ICEFldID(BH$7))*9/5+32</f>
        <v>60.35</v>
      </c>
      <c r="BI17" s="6">
        <f>RTD("ice.xl",,$F17&amp;" "&amp;BI$6&amp;$G$6,_xll.ICEFldID(BI$7))*9/5+32</f>
        <v>49.856000000000002</v>
      </c>
      <c r="BJ17" s="6">
        <f>RTD("ice.xl",,$F17&amp;" "&amp;BJ$6&amp;$G$6,_xll.ICEFldID(BJ$7))*9/5+32</f>
        <v>39.344000000000001</v>
      </c>
      <c r="BK17" s="7">
        <f>RTD("ice.xl",,$F17&amp;" "&amp;BK$6&amp;$G$6,_xll.ICEFldID(BK$7))*9/5+32</f>
        <v>31.352</v>
      </c>
      <c r="BL17" s="5">
        <f>RTD("ice.xl",,$F17&amp;" "&amp;BL$6&amp;$G$6,_xll.ICEFldID(BL$7))*9/5+32</f>
        <v>59.486000000000004</v>
      </c>
      <c r="BM17" s="6">
        <f>RTD("ice.xl",,$F17&amp;" "&amp;BM$6&amp;$G$6,_xll.ICEFldID(BM$7))*9/5+32</f>
        <v>48.614000000000004</v>
      </c>
      <c r="BN17" s="6">
        <f>RTD("ice.xl",,$F17&amp;" "&amp;BN$6&amp;$G$6,_xll.ICEFldID(BN$7))*9/5+32</f>
        <v>37.741999999999997</v>
      </c>
      <c r="BO17" s="7">
        <f>RTD("ice.xl",,$F17&amp;" "&amp;BO$6&amp;$G$6,_xll.ICEFldID(BO$7))*9/5+32</f>
        <v>30.11</v>
      </c>
      <c r="BP17" s="5">
        <f>RTD("ice.xl",,$F17&amp;" "&amp;BP$6&amp;$G$6,_xll.ICEFldID(BP$7))*9/5+32</f>
        <v>63.248000000000005</v>
      </c>
      <c r="BQ17" s="6">
        <f>RTD("ice.xl",,$F17&amp;" "&amp;BQ$6&amp;$G$6,_xll.ICEFldID(BQ$7))*9/5+32</f>
        <v>56.768000000000001</v>
      </c>
      <c r="BR17" s="6">
        <f>RTD("ice.xl",,$F17&amp;" "&amp;BR$6&amp;$G$6,_xll.ICEFldID(BR$7))*9/5+32</f>
        <v>50.27</v>
      </c>
      <c r="BS17" s="7" t="e">
        <f>RTD("ice.xl",,$F17&amp;" "&amp;BS$6&amp;$G$6,_xll.ICEFldID(BS$7))*9/5+35</f>
        <v>#VALUE!</v>
      </c>
    </row>
    <row r="18" spans="2:71" x14ac:dyDescent="0.35">
      <c r="F18" t="s">
        <v>16</v>
      </c>
      <c r="G18" t="str">
        <f>RTD("ice.xl",,$F18&amp;" "&amp;H$6&amp;$G$6,_xll.ICEFldID(G$7))</f>
        <v>KLAN CAPITAL CITY AIRPORT - GFS Progression Day 1 all runs</v>
      </c>
      <c r="H18" s="5">
        <f>RTD("ice.xl",,$F18&amp;" "&amp;H$6&amp;$G$6,_xll.ICEFldID(H$7))*9/5+32</f>
        <v>53.852000000000004</v>
      </c>
      <c r="I18" s="6">
        <f>RTD("ice.xl",,$F18&amp;" "&amp;I$6&amp;$G$6,_xll.ICEFldID(I$7))*9/5+32</f>
        <v>43.879999999999995</v>
      </c>
      <c r="J18" s="6">
        <f>RTD("ice.xl",,$F18&amp;" "&amp;J$6&amp;$G$6,_xll.ICEFldID(J$7))*9/5+32</f>
        <v>33.89</v>
      </c>
      <c r="K18" s="7">
        <f>RTD("ice.xl",,$F18&amp;" "&amp;K$6&amp;$G$6,_xll.ICEFldID(K$7))*9/5+32</f>
        <v>33.944000000000003</v>
      </c>
      <c r="L18" s="5">
        <f>RTD("ice.xl",,$F18&amp;" "&amp;L$6&amp;$G$6,_xll.ICEFldID(L$7))*9/5+32</f>
        <v>43.123999999999995</v>
      </c>
      <c r="M18" s="6">
        <f>RTD("ice.xl",,$F18&amp;" "&amp;M$6&amp;$G$6,_xll.ICEFldID(M$7))*9/5+32</f>
        <v>36.122</v>
      </c>
      <c r="N18" s="6">
        <f>RTD("ice.xl",,$F18&amp;" "&amp;N$6&amp;$G$6,_xll.ICEFldID(N$7))*9/5+32</f>
        <v>29.12</v>
      </c>
      <c r="O18" s="7">
        <f>RTD("ice.xl",,$F18&amp;" "&amp;O$6&amp;$G$6,_xll.ICEFldID(O$7))*9/5+32</f>
        <v>30.29</v>
      </c>
      <c r="P18" s="5">
        <f>RTD("ice.xl",,$F18&amp;" "&amp;P$6&amp;$G$6,_xll.ICEFldID(P$7))*9/5+32</f>
        <v>47.821999999999996</v>
      </c>
      <c r="Q18" s="6">
        <f>RTD("ice.xl",,$F18&amp;" "&amp;Q$6&amp;$G$6,_xll.ICEFldID(Q$7))*9/5+32</f>
        <v>37.363999999999997</v>
      </c>
      <c r="R18" s="6">
        <f>RTD("ice.xl",,$F18&amp;" "&amp;R$6&amp;$G$6,_xll.ICEFldID(R$7))*9/5+32</f>
        <v>26.905999999999999</v>
      </c>
      <c r="S18" s="7">
        <f>RTD("ice.xl",,$F18&amp;" "&amp;S$6&amp;$G$6,_xll.ICEFldID(S$7))*9/5+32</f>
        <v>34.880000000000003</v>
      </c>
      <c r="T18" s="5">
        <f>RTD("ice.xl",,$F18&amp;" "&amp;T$6&amp;$G$6,_xll.ICEFldID(T$7))*9/5+32</f>
        <v>57.992000000000004</v>
      </c>
      <c r="U18" s="6">
        <f>RTD("ice.xl",,$F18&amp;" "&amp;U$6&amp;$G$6,_xll.ICEFldID(U$7))*9/5+32</f>
        <v>49.244</v>
      </c>
      <c r="V18" s="6">
        <f>RTD("ice.xl",,$F18&amp;" "&amp;V$6&amp;$G$6,_xll.ICEFldID(V$7))*9/5+32</f>
        <v>40.514000000000003</v>
      </c>
      <c r="W18" s="7">
        <f>RTD("ice.xl",,$F18&amp;" "&amp;W$6&amp;$G$6,_xll.ICEFldID(W$7))*9/5+32</f>
        <v>31.64</v>
      </c>
      <c r="X18" s="5">
        <f>RTD("ice.xl",,$F18&amp;" "&amp;X$6&amp;$G$6,_xll.ICEFldID(X$7))*9/5+32</f>
        <v>54.787999999999997</v>
      </c>
      <c r="Y18" s="6">
        <f>RTD("ice.xl",,$F18&amp;" "&amp;Y$6&amp;$G$6,_xll.ICEFldID(Y$7))*9/5+32</f>
        <v>46.471999999999994</v>
      </c>
      <c r="Z18" s="6">
        <f>RTD("ice.xl",,$F18&amp;" "&amp;Z$6&amp;$G$6,_xll.ICEFldID(Z$7))*9/5+32</f>
        <v>38.173999999999999</v>
      </c>
      <c r="AA18" s="7">
        <f>RTD("ice.xl",,$F18&amp;" "&amp;AA$6&amp;$G$6,_xll.ICEFldID(AA$7))*9/5+32</f>
        <v>30.236000000000001</v>
      </c>
      <c r="AB18" s="5">
        <f>RTD("ice.xl",,$F18&amp;" "&amp;AB$6&amp;$G$6,_xll.ICEFldID(AB$7))*9/5+32</f>
        <v>48.433999999999997</v>
      </c>
      <c r="AC18" s="6">
        <f>RTD("ice.xl",,$F18&amp;" "&amp;AC$6&amp;$G$6,_xll.ICEFldID(AC$7))*9/5+32</f>
        <v>41.45</v>
      </c>
      <c r="AD18" s="6">
        <f>RTD("ice.xl",,$F18&amp;" "&amp;AD$6&amp;$G$6,_xll.ICEFldID(AD$7))*9/5+32</f>
        <v>34.466000000000001</v>
      </c>
      <c r="AE18" s="7">
        <f>RTD("ice.xl",,$F18&amp;" "&amp;AE$6&amp;$G$6,_xll.ICEFldID(AE$7))*9/5+32</f>
        <v>30.488</v>
      </c>
      <c r="AF18" s="5">
        <f>RTD("ice.xl",,$F18&amp;" "&amp;AF$6&amp;$G$6,_xll.ICEFldID(AF$7))*9/5+32</f>
        <v>40.262</v>
      </c>
      <c r="AG18" s="6">
        <f>RTD("ice.xl",,$F18&amp;" "&amp;AG$6&amp;$G$6,_xll.ICEFldID(AG$7))*9/5+32</f>
        <v>36.769999999999996</v>
      </c>
      <c r="AH18" s="6">
        <f>RTD("ice.xl",,$F18&amp;" "&amp;AH$6&amp;$G$6,_xll.ICEFldID(AH$7))*9/5+32</f>
        <v>33.277999999999999</v>
      </c>
      <c r="AI18" s="7">
        <f>RTD("ice.xl",,$F18&amp;" "&amp;AI$6&amp;$G$6,_xll.ICEFldID(AI$7))*9/5+32</f>
        <v>29.137999999999998</v>
      </c>
      <c r="AJ18" s="5">
        <f>RTD("ice.xl",,$F18&amp;" "&amp;AJ$6&amp;$G$6,_xll.ICEFldID(AJ$7))*9/5+32</f>
        <v>49.747999999999998</v>
      </c>
      <c r="AK18" s="6">
        <f>RTD("ice.xl",,$F18&amp;" "&amp;AK$6&amp;$G$6,_xll.ICEFldID(AK$7))*9/5+32</f>
        <v>38.155999999999999</v>
      </c>
      <c r="AL18" s="6">
        <f>RTD("ice.xl",,$F18&amp;" "&amp;AL$6&amp;$G$6,_xll.ICEFldID(AL$7))*9/5+32</f>
        <v>26.545999999999999</v>
      </c>
      <c r="AM18" s="7">
        <f>RTD("ice.xl",,$F18&amp;" "&amp;AM$6&amp;$G$6,_xll.ICEFldID(AM$7))*9/5+32</f>
        <v>32.287999999999997</v>
      </c>
      <c r="AN18" s="5">
        <f>RTD("ice.xl",,$F18&amp;" "&amp;AN$6&amp;$G$6,_xll.ICEFldID(AN$7))*9/5+32</f>
        <v>53.870000000000005</v>
      </c>
      <c r="AO18" s="6">
        <f>RTD("ice.xl",,$F18&amp;" "&amp;AO$6&amp;$G$6,_xll.ICEFldID(AO$7))*9/5+32</f>
        <v>42.367999999999995</v>
      </c>
      <c r="AP18" s="6">
        <f>RTD("ice.xl",,$F18&amp;" "&amp;AP$6&amp;$G$6,_xll.ICEFldID(AP$7))*9/5+32</f>
        <v>30.866</v>
      </c>
      <c r="AQ18" s="7">
        <f>RTD("ice.xl",,$F18&amp;" "&amp;AQ$6&amp;$G$6,_xll.ICEFldID(AQ$7))*9/5+32</f>
        <v>32.72</v>
      </c>
      <c r="AR18" s="5">
        <f>RTD("ice.xl",,$F18&amp;" "&amp;AR$6&amp;$G$6,_xll.ICEFldID(AR$7))*9/5+32</f>
        <v>43.466000000000001</v>
      </c>
      <c r="AS18" s="6">
        <f>RTD("ice.xl",,$F18&amp;" "&amp;AS$6&amp;$G$6,_xll.ICEFldID(AS$7))*9/5+32</f>
        <v>41.521999999999998</v>
      </c>
      <c r="AT18" s="6">
        <f>RTD("ice.xl",,$F18&amp;" "&amp;AT$6&amp;$G$6,_xll.ICEFldID(AT$7))*9/5+32</f>
        <v>39.578000000000003</v>
      </c>
      <c r="AU18" s="7">
        <f>RTD("ice.xl",,$F18&amp;" "&amp;AU$6&amp;$G$6,_xll.ICEFldID(AU$7))*9/5+32</f>
        <v>31.225999999999999</v>
      </c>
      <c r="AV18" s="5">
        <f>RTD("ice.xl",,$F18&amp;" "&amp;AV$6&amp;$G$6,_xll.ICEFldID(AV$7))*9/5+32</f>
        <v>44.347999999999999</v>
      </c>
      <c r="AW18" s="6">
        <f>RTD("ice.xl",,$F18&amp;" "&amp;AW$6&amp;$G$6,_xll.ICEFldID(AW$7))*9/5+32</f>
        <v>42.403999999999996</v>
      </c>
      <c r="AX18" s="6">
        <f>RTD("ice.xl",,$F18&amp;" "&amp;AX$6&amp;$G$6,_xll.ICEFldID(AX$7))*9/5+32</f>
        <v>40.478000000000002</v>
      </c>
      <c r="AY18" s="7">
        <f>RTD("ice.xl",,$F18&amp;" "&amp;AY$6&amp;$G$6,_xll.ICEFldID(AY$7))*9/5+32</f>
        <v>32.972000000000001</v>
      </c>
      <c r="AZ18" s="5">
        <f>RTD("ice.xl",,$F18&amp;" "&amp;AZ$6&amp;$G$6,_xll.ICEFldID(AZ$7))*9/5+32</f>
        <v>47.966000000000001</v>
      </c>
      <c r="BA18" s="6">
        <f>RTD("ice.xl",,$F18&amp;" "&amp;BA$6&amp;$G$6,_xll.ICEFldID(BA$7))*9/5+32</f>
        <v>43.61</v>
      </c>
      <c r="BB18" s="6">
        <f>RTD("ice.xl",,$F18&amp;" "&amp;BB$6&amp;$G$6,_xll.ICEFldID(BB$7))*9/5+32</f>
        <v>39.253999999999998</v>
      </c>
      <c r="BC18" s="7">
        <f>RTD("ice.xl",,$F18&amp;" "&amp;BC$6&amp;$G$6,_xll.ICEFldID(BC$7))*9/5+32</f>
        <v>33.26</v>
      </c>
      <c r="BD18" s="5">
        <f>RTD("ice.xl",,$F18&amp;" "&amp;BD$6&amp;$G$6,_xll.ICEFldID(BD$7))*9/5+32</f>
        <v>55.597999999999999</v>
      </c>
      <c r="BE18" s="6">
        <f>RTD("ice.xl",,$F18&amp;" "&amp;BE$6&amp;$G$6,_xll.ICEFldID(BE$7))*9/5+32</f>
        <v>46.994</v>
      </c>
      <c r="BF18" s="6">
        <f>RTD("ice.xl",,$F18&amp;" "&amp;BF$6&amp;$G$6,_xll.ICEFldID(BF$7))*9/5+32</f>
        <v>38.39</v>
      </c>
      <c r="BG18" s="7">
        <f>RTD("ice.xl",,$F18&amp;" "&amp;BG$6&amp;$G$6,_xll.ICEFldID(BG$7))*9/5+32</f>
        <v>32.863999999999997</v>
      </c>
      <c r="BH18" s="5">
        <f>RTD("ice.xl",,$F18&amp;" "&amp;BH$6&amp;$G$6,_xll.ICEFldID(BH$7))*9/5+32</f>
        <v>58.171999999999997</v>
      </c>
      <c r="BI18" s="6">
        <f>RTD("ice.xl",,$F18&amp;" "&amp;BI$6&amp;$G$6,_xll.ICEFldID(BI$7))*9/5+32</f>
        <v>49.207999999999998</v>
      </c>
      <c r="BJ18" s="6">
        <f>RTD("ice.xl",,$F18&amp;" "&amp;BJ$6&amp;$G$6,_xll.ICEFldID(BJ$7))*9/5+32</f>
        <v>40.262</v>
      </c>
      <c r="BK18" s="7">
        <f>RTD("ice.xl",,$F18&amp;" "&amp;BK$6&amp;$G$6,_xll.ICEFldID(BK$7))*9/5+32</f>
        <v>30.524000000000001</v>
      </c>
      <c r="BL18" s="5">
        <f>RTD("ice.xl",,$F18&amp;" "&amp;BL$6&amp;$G$6,_xll.ICEFldID(BL$7))*9/5+32</f>
        <v>59.521999999999998</v>
      </c>
      <c r="BM18" s="6">
        <f>RTD("ice.xl",,$F18&amp;" "&amp;BM$6&amp;$G$6,_xll.ICEFldID(BM$7))*9/5+32</f>
        <v>49.028000000000006</v>
      </c>
      <c r="BN18" s="6">
        <f>RTD("ice.xl",,$F18&amp;" "&amp;BN$6&amp;$G$6,_xll.ICEFldID(BN$7))*9/5+32</f>
        <v>38.533999999999999</v>
      </c>
      <c r="BO18" s="7">
        <f>RTD("ice.xl",,$F18&amp;" "&amp;BO$6&amp;$G$6,_xll.ICEFldID(BO$7))*9/5+32</f>
        <v>28.094000000000001</v>
      </c>
      <c r="BP18" s="5">
        <f>RTD("ice.xl",,$F18&amp;" "&amp;BP$6&amp;$G$6,_xll.ICEFldID(BP$7))*9/5+32</f>
        <v>63.643999999999991</v>
      </c>
      <c r="BQ18" s="6">
        <f>RTD("ice.xl",,$F18&amp;" "&amp;BQ$6&amp;$G$6,_xll.ICEFldID(BQ$7))*9/5+32</f>
        <v>56.264000000000003</v>
      </c>
      <c r="BR18" s="6">
        <f>RTD("ice.xl",,$F18&amp;" "&amp;BR$6&amp;$G$6,_xll.ICEFldID(BR$7))*9/5+32</f>
        <v>48.884</v>
      </c>
      <c r="BS18" s="7" t="e">
        <f>RTD("ice.xl",,$F18&amp;" "&amp;BS$6&amp;$G$6,_xll.ICEFldID(BS$7))*9/5+35</f>
        <v>#VALUE!</v>
      </c>
    </row>
    <row r="19" spans="2:71" x14ac:dyDescent="0.35">
      <c r="F19" t="s">
        <v>17</v>
      </c>
      <c r="G19" t="str">
        <f>RTD("ice.xl",,$F19&amp;" "&amp;H$6&amp;$G$6,_xll.ICEFldID(G$7))</f>
        <v>KTOL TOLEDO EXPRESS AIRPORT - GFS Progression Day 1 all runs</v>
      </c>
      <c r="H19" s="5">
        <f>RTD("ice.xl",,$F19&amp;" "&amp;H$6&amp;$G$6,_xll.ICEFldID(H$7))*9/5+32</f>
        <v>56.102000000000004</v>
      </c>
      <c r="I19" s="6">
        <f>RTD("ice.xl",,$F19&amp;" "&amp;I$6&amp;$G$6,_xll.ICEFldID(I$7))*9/5+32</f>
        <v>46.003999999999998</v>
      </c>
      <c r="J19" s="6">
        <f>RTD("ice.xl",,$F19&amp;" "&amp;J$6&amp;$G$6,_xll.ICEFldID(J$7))*9/5+32</f>
        <v>35.887999999999998</v>
      </c>
      <c r="K19" s="7">
        <f>RTD("ice.xl",,$F19&amp;" "&amp;K$6&amp;$G$6,_xll.ICEFldID(K$7))*9/5+32</f>
        <v>33.404000000000003</v>
      </c>
      <c r="L19" s="5">
        <f>RTD("ice.xl",,$F19&amp;" "&amp;L$6&amp;$G$6,_xll.ICEFldID(L$7))*9/5+32</f>
        <v>48.631999999999998</v>
      </c>
      <c r="M19" s="6">
        <f>RTD("ice.xl",,$F19&amp;" "&amp;M$6&amp;$G$6,_xll.ICEFldID(M$7))*9/5+32</f>
        <v>41.018000000000001</v>
      </c>
      <c r="N19" s="6">
        <f>RTD("ice.xl",,$F19&amp;" "&amp;N$6&amp;$G$6,_xll.ICEFldID(N$7))*9/5+32</f>
        <v>33.404000000000003</v>
      </c>
      <c r="O19" s="7">
        <f>RTD("ice.xl",,$F19&amp;" "&amp;O$6&amp;$G$6,_xll.ICEFldID(O$7))*9/5+32</f>
        <v>31.91</v>
      </c>
      <c r="P19" s="5">
        <f>RTD("ice.xl",,$F19&amp;" "&amp;P$6&amp;$G$6,_xll.ICEFldID(P$7))*9/5+32</f>
        <v>48.488</v>
      </c>
      <c r="Q19" s="6">
        <f>RTD("ice.xl",,$F19&amp;" "&amp;Q$6&amp;$G$6,_xll.ICEFldID(Q$7))*9/5+32</f>
        <v>39.884</v>
      </c>
      <c r="R19" s="6">
        <f>RTD("ice.xl",,$F19&amp;" "&amp;R$6&amp;$G$6,_xll.ICEFldID(R$7))*9/5+32</f>
        <v>31.262</v>
      </c>
      <c r="S19" s="7">
        <f>RTD("ice.xl",,$F19&amp;" "&amp;S$6&amp;$G$6,_xll.ICEFldID(S$7))*9/5+32</f>
        <v>30.847999999999999</v>
      </c>
      <c r="T19" s="5">
        <f>RTD("ice.xl",,$F19&amp;" "&amp;T$6&amp;$G$6,_xll.ICEFldID(T$7))*9/5+32</f>
        <v>59.9</v>
      </c>
      <c r="U19" s="6">
        <f>RTD("ice.xl",,$F19&amp;" "&amp;U$6&amp;$G$6,_xll.ICEFldID(U$7))*9/5+32</f>
        <v>51.872</v>
      </c>
      <c r="V19" s="6">
        <f>RTD("ice.xl",,$F19&amp;" "&amp;V$6&amp;$G$6,_xll.ICEFldID(V$7))*9/5+32</f>
        <v>43.844000000000001</v>
      </c>
      <c r="W19" s="7">
        <f>RTD("ice.xl",,$F19&amp;" "&amp;W$6&amp;$G$6,_xll.ICEFldID(W$7))*9/5+32</f>
        <v>34.43</v>
      </c>
      <c r="X19" s="5">
        <f>RTD("ice.xl",,$F19&amp;" "&amp;X$6&amp;$G$6,_xll.ICEFldID(X$7))*9/5+32</f>
        <v>57.037999999999997</v>
      </c>
      <c r="Y19" s="6">
        <f>RTD("ice.xl",,$F19&amp;" "&amp;Y$6&amp;$G$6,_xll.ICEFldID(Y$7))*9/5+32</f>
        <v>49.334000000000003</v>
      </c>
      <c r="Z19" s="6">
        <f>RTD("ice.xl",,$F19&amp;" "&amp;Z$6&amp;$G$6,_xll.ICEFldID(Z$7))*9/5+32</f>
        <v>41.629999999999995</v>
      </c>
      <c r="AA19" s="7">
        <f>RTD("ice.xl",,$F19&amp;" "&amp;AA$6&amp;$G$6,_xll.ICEFldID(AA$7))*9/5+32</f>
        <v>29.245999999999999</v>
      </c>
      <c r="AB19" s="5">
        <f>RTD("ice.xl",,$F19&amp;" "&amp;AB$6&amp;$G$6,_xll.ICEFldID(AB$7))*9/5+32</f>
        <v>63.230000000000004</v>
      </c>
      <c r="AC19" s="6">
        <f>RTD("ice.xl",,$F19&amp;" "&amp;AC$6&amp;$G$6,_xll.ICEFldID(AC$7))*9/5+32</f>
        <v>52.844000000000001</v>
      </c>
      <c r="AD19" s="6">
        <f>RTD("ice.xl",,$F19&amp;" "&amp;AD$6&amp;$G$6,_xll.ICEFldID(AD$7))*9/5+32</f>
        <v>42.475999999999999</v>
      </c>
      <c r="AE19" s="7">
        <f>RTD("ice.xl",,$F19&amp;" "&amp;AE$6&amp;$G$6,_xll.ICEFldID(AE$7))*9/5+32</f>
        <v>39.524000000000001</v>
      </c>
      <c r="AF19" s="5">
        <f>RTD("ice.xl",,$F19&amp;" "&amp;AF$6&amp;$G$6,_xll.ICEFldID(AF$7))*9/5+32</f>
        <v>40.963999999999999</v>
      </c>
      <c r="AG19" s="6">
        <f>RTD("ice.xl",,$F19&amp;" "&amp;AG$6&amp;$G$6,_xll.ICEFldID(AG$7))*9/5+32</f>
        <v>39.055999999999997</v>
      </c>
      <c r="AH19" s="6">
        <f>RTD("ice.xl",,$F19&amp;" "&amp;AH$6&amp;$G$6,_xll.ICEFldID(AH$7))*9/5+32</f>
        <v>37.165999999999997</v>
      </c>
      <c r="AI19" s="7">
        <f>RTD("ice.xl",,$F19&amp;" "&amp;AI$6&amp;$G$6,_xll.ICEFldID(AI$7))*9/5+32</f>
        <v>27.68</v>
      </c>
      <c r="AJ19" s="5">
        <f>RTD("ice.xl",,$F19&amp;" "&amp;AJ$6&amp;$G$6,_xll.ICEFldID(AJ$7))*9/5+32</f>
        <v>49.585999999999999</v>
      </c>
      <c r="AK19" s="6">
        <f>RTD("ice.xl",,$F19&amp;" "&amp;AK$6&amp;$G$6,_xll.ICEFldID(AK$7))*9/5+32</f>
        <v>40.225999999999999</v>
      </c>
      <c r="AL19" s="6">
        <f>RTD("ice.xl",,$F19&amp;" "&amp;AL$6&amp;$G$6,_xll.ICEFldID(AL$7))*9/5+32</f>
        <v>30.866</v>
      </c>
      <c r="AM19" s="7">
        <f>RTD("ice.xl",,$F19&amp;" "&amp;AM$6&amp;$G$6,_xll.ICEFldID(AM$7))*9/5+32</f>
        <v>31.405999999999999</v>
      </c>
      <c r="AN19" s="5">
        <f>RTD("ice.xl",,$F19&amp;" "&amp;AN$6&amp;$G$6,_xll.ICEFldID(AN$7))*9/5+32</f>
        <v>53.671999999999997</v>
      </c>
      <c r="AO19" s="6">
        <f>RTD("ice.xl",,$F19&amp;" "&amp;AO$6&amp;$G$6,_xll.ICEFldID(AO$7))*9/5+32</f>
        <v>43.322000000000003</v>
      </c>
      <c r="AP19" s="6">
        <f>RTD("ice.xl",,$F19&amp;" "&amp;AP$6&amp;$G$6,_xll.ICEFldID(AP$7))*9/5+32</f>
        <v>32.972000000000001</v>
      </c>
      <c r="AQ19" s="7">
        <f>RTD("ice.xl",,$F19&amp;" "&amp;AQ$6&amp;$G$6,_xll.ICEFldID(AQ$7))*9/5+32</f>
        <v>33.097999999999999</v>
      </c>
      <c r="AR19" s="5">
        <f>RTD("ice.xl",,$F19&amp;" "&amp;AR$6&amp;$G$6,_xll.ICEFldID(AR$7))*9/5+32</f>
        <v>51.746000000000002</v>
      </c>
      <c r="AS19" s="6">
        <f>RTD("ice.xl",,$F19&amp;" "&amp;AS$6&amp;$G$6,_xll.ICEFldID(AS$7))*9/5+32</f>
        <v>47.408000000000001</v>
      </c>
      <c r="AT19" s="6">
        <f>RTD("ice.xl",,$F19&amp;" "&amp;AT$6&amp;$G$6,_xll.ICEFldID(AT$7))*9/5+32</f>
        <v>43.088000000000001</v>
      </c>
      <c r="AU19" s="7">
        <f>RTD("ice.xl",,$F19&amp;" "&amp;AU$6&amp;$G$6,_xll.ICEFldID(AU$7))*9/5+32</f>
        <v>35.996000000000002</v>
      </c>
      <c r="AV19" s="5">
        <f>RTD("ice.xl",,$F19&amp;" "&amp;AV$6&amp;$G$6,_xll.ICEFldID(AV$7))*9/5+32</f>
        <v>50.828000000000003</v>
      </c>
      <c r="AW19" s="6">
        <f>RTD("ice.xl",,$F19&amp;" "&amp;AW$6&amp;$G$6,_xll.ICEFldID(AW$7))*9/5+32</f>
        <v>47.102000000000004</v>
      </c>
      <c r="AX19" s="6">
        <f>RTD("ice.xl",,$F19&amp;" "&amp;AX$6&amp;$G$6,_xll.ICEFldID(AX$7))*9/5+32</f>
        <v>43.376000000000005</v>
      </c>
      <c r="AY19" s="7">
        <f>RTD("ice.xl",,$F19&amp;" "&amp;AY$6&amp;$G$6,_xll.ICEFldID(AY$7))*9/5+32</f>
        <v>34.106000000000002</v>
      </c>
      <c r="AZ19" s="5">
        <f>RTD("ice.xl",,$F19&amp;" "&amp;AZ$6&amp;$G$6,_xll.ICEFldID(AZ$7))*9/5+32</f>
        <v>49.603999999999999</v>
      </c>
      <c r="BA19" s="6">
        <f>RTD("ice.xl",,$F19&amp;" "&amp;BA$6&amp;$G$6,_xll.ICEFldID(BA$7))*9/5+32</f>
        <v>45.86</v>
      </c>
      <c r="BB19" s="6">
        <f>RTD("ice.xl",,$F19&amp;" "&amp;BB$6&amp;$G$6,_xll.ICEFldID(BB$7))*9/5+32</f>
        <v>42.116</v>
      </c>
      <c r="BC19" s="7">
        <f>RTD("ice.xl",,$F19&amp;" "&amp;BC$6&amp;$G$6,_xll.ICEFldID(BC$7))*9/5+32</f>
        <v>33.728000000000002</v>
      </c>
      <c r="BD19" s="5">
        <f>RTD("ice.xl",,$F19&amp;" "&amp;BD$6&amp;$G$6,_xll.ICEFldID(BD$7))*9/5+32</f>
        <v>57.397999999999996</v>
      </c>
      <c r="BE19" s="6">
        <f>RTD("ice.xl",,$F19&amp;" "&amp;BE$6&amp;$G$6,_xll.ICEFldID(BE$7))*9/5+32</f>
        <v>49.244</v>
      </c>
      <c r="BF19" s="6">
        <f>RTD("ice.xl",,$F19&amp;" "&amp;BF$6&amp;$G$6,_xll.ICEFldID(BF$7))*9/5+32</f>
        <v>41.09</v>
      </c>
      <c r="BG19" s="7">
        <f>RTD("ice.xl",,$F19&amp;" "&amp;BG$6&amp;$G$6,_xll.ICEFldID(BG$7))*9/5+32</f>
        <v>34.052</v>
      </c>
      <c r="BH19" s="5">
        <f>RTD("ice.xl",,$F19&amp;" "&amp;BH$6&amp;$G$6,_xll.ICEFldID(BH$7))*9/5+32</f>
        <v>57.433999999999997</v>
      </c>
      <c r="BI19" s="6">
        <f>RTD("ice.xl",,$F19&amp;" "&amp;BI$6&amp;$G$6,_xll.ICEFldID(BI$7))*9/5+32</f>
        <v>49.747999999999998</v>
      </c>
      <c r="BJ19" s="6">
        <f>RTD("ice.xl",,$F19&amp;" "&amp;BJ$6&amp;$G$6,_xll.ICEFldID(BJ$7))*9/5+32</f>
        <v>42.043999999999997</v>
      </c>
      <c r="BK19" s="7">
        <f>RTD("ice.xl",,$F19&amp;" "&amp;BK$6&amp;$G$6,_xll.ICEFldID(BK$7))*9/5+32</f>
        <v>29.408000000000001</v>
      </c>
      <c r="BL19" s="5">
        <f>RTD("ice.xl",,$F19&amp;" "&amp;BL$6&amp;$G$6,_xll.ICEFldID(BL$7))*9/5+32</f>
        <v>60.548000000000002</v>
      </c>
      <c r="BM19" s="6">
        <f>RTD("ice.xl",,$F19&amp;" "&amp;BM$6&amp;$G$6,_xll.ICEFldID(BM$7))*9/5+32</f>
        <v>51.188000000000002</v>
      </c>
      <c r="BN19" s="6">
        <f>RTD("ice.xl",,$F19&amp;" "&amp;BN$6&amp;$G$6,_xll.ICEFldID(BN$7))*9/5+32</f>
        <v>41.828000000000003</v>
      </c>
      <c r="BO19" s="7">
        <f>RTD("ice.xl",,$F19&amp;" "&amp;BO$6&amp;$G$6,_xll.ICEFldID(BO$7))*9/5+32</f>
        <v>27.14</v>
      </c>
      <c r="BP19" s="5">
        <f>RTD("ice.xl",,$F19&amp;" "&amp;BP$6&amp;$G$6,_xll.ICEFldID(BP$7))*9/5+32</f>
        <v>66.11</v>
      </c>
      <c r="BQ19" s="6">
        <f>RTD("ice.xl",,$F19&amp;" "&amp;BQ$6&amp;$G$6,_xll.ICEFldID(BQ$7))*9/5+32</f>
        <v>58.136000000000003</v>
      </c>
      <c r="BR19" s="6">
        <f>RTD("ice.xl",,$F19&amp;" "&amp;BR$6&amp;$G$6,_xll.ICEFldID(BR$7))*9/5+32</f>
        <v>50.161999999999999</v>
      </c>
      <c r="BS19" s="7" t="e">
        <f>RTD("ice.xl",,$F19&amp;" "&amp;BS$6&amp;$G$6,_xll.ICEFldID(BS$7))*9/5+35</f>
        <v>#VALUE!</v>
      </c>
    </row>
    <row r="20" spans="2:71" x14ac:dyDescent="0.35">
      <c r="F20" t="s">
        <v>18</v>
      </c>
      <c r="G20" t="str">
        <f>RTD("ice.xl",,$F20&amp;" "&amp;H$6&amp;$G$6,_xll.ICEFldID(G$7))</f>
        <v>KCLE CLEVELAND-HOPKINS INTERNATIO - GFS Progression Day 1 all runs</v>
      </c>
      <c r="H20" s="5">
        <f>RTD("ice.xl",,$F20&amp;" "&amp;H$6&amp;$G$6,_xll.ICEFldID(H$7))*9/5+32</f>
        <v>51.134</v>
      </c>
      <c r="I20" s="6">
        <f>RTD("ice.xl",,$F20&amp;" "&amp;I$6&amp;$G$6,_xll.ICEFldID(I$7))*9/5+32</f>
        <v>43.61</v>
      </c>
      <c r="J20" s="6">
        <f>RTD("ice.xl",,$F20&amp;" "&amp;J$6&amp;$G$6,_xll.ICEFldID(J$7))*9/5+32</f>
        <v>36.085999999999999</v>
      </c>
      <c r="K20" s="7">
        <f>RTD("ice.xl",,$F20&amp;" "&amp;K$6&amp;$G$6,_xll.ICEFldID(K$7))*9/5+32</f>
        <v>32.594000000000001</v>
      </c>
      <c r="L20" s="5">
        <f>RTD("ice.xl",,$F20&amp;" "&amp;L$6&amp;$G$6,_xll.ICEFldID(L$7))*9/5+32</f>
        <v>48.29</v>
      </c>
      <c r="M20" s="6">
        <f>RTD("ice.xl",,$F20&amp;" "&amp;M$6&amp;$G$6,_xll.ICEFldID(M$7))*9/5+32</f>
        <v>42.007999999999996</v>
      </c>
      <c r="N20" s="6">
        <f>RTD("ice.xl",,$F20&amp;" "&amp;N$6&amp;$G$6,_xll.ICEFldID(N$7))*9/5+32</f>
        <v>35.725999999999999</v>
      </c>
      <c r="O20" s="7">
        <f>RTD("ice.xl",,$F20&amp;" "&amp;O$6&amp;$G$6,_xll.ICEFldID(O$7))*9/5+32</f>
        <v>32.125999999999998</v>
      </c>
      <c r="P20" s="5">
        <f>RTD("ice.xl",,$F20&amp;" "&amp;P$6&amp;$G$6,_xll.ICEFldID(P$7))*9/5+32</f>
        <v>46.85</v>
      </c>
      <c r="Q20" s="6">
        <f>RTD("ice.xl",,$F20&amp;" "&amp;Q$6&amp;$G$6,_xll.ICEFldID(Q$7))*9/5+32</f>
        <v>39.380000000000003</v>
      </c>
      <c r="R20" s="6">
        <f>RTD("ice.xl",,$F20&amp;" "&amp;R$6&amp;$G$6,_xll.ICEFldID(R$7))*9/5+32</f>
        <v>31.91</v>
      </c>
      <c r="S20" s="7">
        <f>RTD("ice.xl",,$F20&amp;" "&amp;S$6&amp;$G$6,_xll.ICEFldID(S$7))*9/5+32</f>
        <v>31.73</v>
      </c>
      <c r="T20" s="5">
        <f>RTD("ice.xl",,$F20&amp;" "&amp;T$6&amp;$G$6,_xll.ICEFldID(T$7))*9/5+32</f>
        <v>55.364000000000004</v>
      </c>
      <c r="U20" s="6">
        <f>RTD("ice.xl",,$F20&amp;" "&amp;U$6&amp;$G$6,_xll.ICEFldID(U$7))*9/5+32</f>
        <v>48.92</v>
      </c>
      <c r="V20" s="6">
        <f>RTD("ice.xl",,$F20&amp;" "&amp;V$6&amp;$G$6,_xll.ICEFldID(V$7))*9/5+32</f>
        <v>42.475999999999999</v>
      </c>
      <c r="W20" s="7">
        <f>RTD("ice.xl",,$F20&amp;" "&amp;W$6&amp;$G$6,_xll.ICEFldID(W$7))*9/5+32</f>
        <v>34.124000000000002</v>
      </c>
      <c r="X20" s="5">
        <f>RTD("ice.xl",,$F20&amp;" "&amp;X$6&amp;$G$6,_xll.ICEFldID(X$7))*9/5+32</f>
        <v>52.735999999999997</v>
      </c>
      <c r="Y20" s="6">
        <f>RTD("ice.xl",,$F20&amp;" "&amp;Y$6&amp;$G$6,_xll.ICEFldID(Y$7))*9/5+32</f>
        <v>46.975999999999999</v>
      </c>
      <c r="Z20" s="6">
        <f>RTD("ice.xl",,$F20&amp;" "&amp;Z$6&amp;$G$6,_xll.ICEFldID(Z$7))*9/5+32</f>
        <v>41.234000000000002</v>
      </c>
      <c r="AA20" s="7">
        <f>RTD("ice.xl",,$F20&amp;" "&amp;AA$6&amp;$G$6,_xll.ICEFldID(AA$7))*9/5+32</f>
        <v>31.856000000000002</v>
      </c>
      <c r="AB20" s="5">
        <f>RTD("ice.xl",,$F20&amp;" "&amp;AB$6&amp;$G$6,_xll.ICEFldID(AB$7))*9/5+32</f>
        <v>61.7</v>
      </c>
      <c r="AC20" s="6">
        <f>RTD("ice.xl",,$F20&amp;" "&amp;AC$6&amp;$G$6,_xll.ICEFldID(AC$7))*9/5+32</f>
        <v>52.879999999999995</v>
      </c>
      <c r="AD20" s="6">
        <f>RTD("ice.xl",,$F20&amp;" "&amp;AD$6&amp;$G$6,_xll.ICEFldID(AD$7))*9/5+32</f>
        <v>44.042000000000002</v>
      </c>
      <c r="AE20" s="7">
        <f>RTD("ice.xl",,$F20&amp;" "&amp;AE$6&amp;$G$6,_xll.ICEFldID(AE$7))*9/5+32</f>
        <v>43.519999999999996</v>
      </c>
      <c r="AF20" s="5">
        <f>RTD("ice.xl",,$F20&amp;" "&amp;AF$6&amp;$G$6,_xll.ICEFldID(AF$7))*9/5+32</f>
        <v>42.206000000000003</v>
      </c>
      <c r="AG20" s="6">
        <f>RTD("ice.xl",,$F20&amp;" "&amp;AG$6&amp;$G$6,_xll.ICEFldID(AG$7))*9/5+32</f>
        <v>40.387999999999998</v>
      </c>
      <c r="AH20" s="6">
        <f>RTD("ice.xl",,$F20&amp;" "&amp;AH$6&amp;$G$6,_xll.ICEFldID(AH$7))*9/5+32</f>
        <v>38.57</v>
      </c>
      <c r="AI20" s="7">
        <f>RTD("ice.xl",,$F20&amp;" "&amp;AI$6&amp;$G$6,_xll.ICEFldID(AI$7))*9/5+32</f>
        <v>31.675999999999998</v>
      </c>
      <c r="AJ20" s="5">
        <f>RTD("ice.xl",,$F20&amp;" "&amp;AJ$6&amp;$G$6,_xll.ICEFldID(AJ$7))*9/5+32</f>
        <v>42.116</v>
      </c>
      <c r="AK20" s="6">
        <f>RTD("ice.xl",,$F20&amp;" "&amp;AK$6&amp;$G$6,_xll.ICEFldID(AK$7))*9/5+32</f>
        <v>38.246000000000002</v>
      </c>
      <c r="AL20" s="6">
        <f>RTD("ice.xl",,$F20&amp;" "&amp;AL$6&amp;$G$6,_xll.ICEFldID(AL$7))*9/5+32</f>
        <v>34.375999999999998</v>
      </c>
      <c r="AM20" s="7">
        <f>RTD("ice.xl",,$F20&amp;" "&amp;AM$6&amp;$G$6,_xll.ICEFldID(AM$7))*9/5+32</f>
        <v>30.506</v>
      </c>
      <c r="AN20" s="5">
        <f>RTD("ice.xl",,$F20&amp;" "&amp;AN$6&amp;$G$6,_xll.ICEFldID(AN$7))*9/5+32</f>
        <v>50.341999999999999</v>
      </c>
      <c r="AO20" s="6">
        <f>RTD("ice.xl",,$F20&amp;" "&amp;AO$6&amp;$G$6,_xll.ICEFldID(AO$7))*9/5+32</f>
        <v>42.764000000000003</v>
      </c>
      <c r="AP20" s="6">
        <f>RTD("ice.xl",,$F20&amp;" "&amp;AP$6&amp;$G$6,_xll.ICEFldID(AP$7))*9/5+32</f>
        <v>35.204000000000001</v>
      </c>
      <c r="AQ20" s="7">
        <f>RTD("ice.xl",,$F20&amp;" "&amp;AQ$6&amp;$G$6,_xll.ICEFldID(AQ$7))*9/5+32</f>
        <v>32.756</v>
      </c>
      <c r="AR20" s="5">
        <f>RTD("ice.xl",,$F20&amp;" "&amp;AR$6&amp;$G$6,_xll.ICEFldID(AR$7))*9/5+32</f>
        <v>52.555999999999997</v>
      </c>
      <c r="AS20" s="6">
        <f>RTD("ice.xl",,$F20&amp;" "&amp;AS$6&amp;$G$6,_xll.ICEFldID(AS$7))*9/5+32</f>
        <v>47.012</v>
      </c>
      <c r="AT20" s="6">
        <f>RTD("ice.xl",,$F20&amp;" "&amp;AT$6&amp;$G$6,_xll.ICEFldID(AT$7))*9/5+32</f>
        <v>41.468000000000004</v>
      </c>
      <c r="AU20" s="7">
        <f>RTD("ice.xl",,$F20&amp;" "&amp;AU$6&amp;$G$6,_xll.ICEFldID(AU$7))*9/5+32</f>
        <v>35.096000000000004</v>
      </c>
      <c r="AV20" s="5">
        <f>RTD("ice.xl",,$F20&amp;" "&amp;AV$6&amp;$G$6,_xll.ICEFldID(AV$7))*9/5+32</f>
        <v>53.311999999999998</v>
      </c>
      <c r="AW20" s="6">
        <f>RTD("ice.xl",,$F20&amp;" "&amp;AW$6&amp;$G$6,_xll.ICEFldID(AW$7))*9/5+32</f>
        <v>47.155999999999999</v>
      </c>
      <c r="AX20" s="6">
        <f>RTD("ice.xl",,$F20&amp;" "&amp;AX$6&amp;$G$6,_xll.ICEFldID(AX$7))*9/5+32</f>
        <v>40.981999999999999</v>
      </c>
      <c r="AY20" s="7">
        <f>RTD("ice.xl",,$F20&amp;" "&amp;AY$6&amp;$G$6,_xll.ICEFldID(AY$7))*9/5+32</f>
        <v>36.392000000000003</v>
      </c>
      <c r="AZ20" s="5">
        <f>RTD("ice.xl",,$F20&amp;" "&amp;AZ$6&amp;$G$6,_xll.ICEFldID(AZ$7))*9/5+32</f>
        <v>51.475999999999999</v>
      </c>
      <c r="BA20" s="6">
        <f>RTD("ice.xl",,$F20&amp;" "&amp;BA$6&amp;$G$6,_xll.ICEFldID(BA$7))*9/5+32</f>
        <v>46.868000000000002</v>
      </c>
      <c r="BB20" s="6">
        <f>RTD("ice.xl",,$F20&amp;" "&amp;BB$6&amp;$G$6,_xll.ICEFldID(BB$7))*9/5+32</f>
        <v>42.277999999999999</v>
      </c>
      <c r="BC20" s="7">
        <f>RTD("ice.xl",,$F20&amp;" "&amp;BC$6&amp;$G$6,_xll.ICEFldID(BC$7))*9/5+32</f>
        <v>37.256</v>
      </c>
      <c r="BD20" s="5">
        <f>RTD("ice.xl",,$F20&amp;" "&amp;BD$6&amp;$G$6,_xll.ICEFldID(BD$7))*9/5+32</f>
        <v>53.078000000000003</v>
      </c>
      <c r="BE20" s="6">
        <f>RTD("ice.xl",,$F20&amp;" "&amp;BE$6&amp;$G$6,_xll.ICEFldID(BE$7))*9/5+32</f>
        <v>47.84</v>
      </c>
      <c r="BF20" s="6">
        <f>RTD("ice.xl",,$F20&amp;" "&amp;BF$6&amp;$G$6,_xll.ICEFldID(BF$7))*9/5+32</f>
        <v>42.620000000000005</v>
      </c>
      <c r="BG20" s="7">
        <f>RTD("ice.xl",,$F20&amp;" "&amp;BG$6&amp;$G$6,_xll.ICEFldID(BG$7))*9/5+32</f>
        <v>33.619999999999997</v>
      </c>
      <c r="BH20" s="5">
        <f>RTD("ice.xl",,$F20&amp;" "&amp;BH$6&amp;$G$6,_xll.ICEFldID(BH$7))*9/5+32</f>
        <v>51.673999999999999</v>
      </c>
      <c r="BI20" s="6">
        <f>RTD("ice.xl",,$F20&amp;" "&amp;BI$6&amp;$G$6,_xll.ICEFldID(BI$7))*9/5+32</f>
        <v>46.706000000000003</v>
      </c>
      <c r="BJ20" s="6">
        <f>RTD("ice.xl",,$F20&amp;" "&amp;BJ$6&amp;$G$6,_xll.ICEFldID(BJ$7))*9/5+32</f>
        <v>41.738</v>
      </c>
      <c r="BK20" s="7">
        <f>RTD("ice.xl",,$F20&amp;" "&amp;BK$6&amp;$G$6,_xll.ICEFldID(BK$7))*9/5+32</f>
        <v>28.256</v>
      </c>
      <c r="BL20" s="5">
        <f>RTD("ice.xl",,$F20&amp;" "&amp;BL$6&amp;$G$6,_xll.ICEFldID(BL$7))*9/5+32</f>
        <v>55.868000000000002</v>
      </c>
      <c r="BM20" s="6">
        <f>RTD("ice.xl",,$F20&amp;" "&amp;BM$6&amp;$G$6,_xll.ICEFldID(BM$7))*9/5+32</f>
        <v>48.47</v>
      </c>
      <c r="BN20" s="6">
        <f>RTD("ice.xl",,$F20&amp;" "&amp;BN$6&amp;$G$6,_xll.ICEFldID(BN$7))*9/5+32</f>
        <v>41.072000000000003</v>
      </c>
      <c r="BO20" s="7">
        <f>RTD("ice.xl",,$F20&amp;" "&amp;BO$6&amp;$G$6,_xll.ICEFldID(BO$7))*9/5+32</f>
        <v>24.745999999999999</v>
      </c>
      <c r="BP20" s="5">
        <f>RTD("ice.xl",,$F20&amp;" "&amp;BP$6&amp;$G$6,_xll.ICEFldID(BP$7))*9/5+32</f>
        <v>55.921999999999997</v>
      </c>
      <c r="BQ20" s="6">
        <f>RTD("ice.xl",,$F20&amp;" "&amp;BQ$6&amp;$G$6,_xll.ICEFldID(BQ$7))*9/5+32</f>
        <v>51.908000000000001</v>
      </c>
      <c r="BR20" s="6">
        <f>RTD("ice.xl",,$F20&amp;" "&amp;BR$6&amp;$G$6,_xll.ICEFldID(BR$7))*9/5+32</f>
        <v>47.911999999999999</v>
      </c>
      <c r="BS20" s="7" t="e">
        <f>RTD("ice.xl",,$F20&amp;" "&amp;BS$6&amp;$G$6,_xll.ICEFldID(BS$7))*9/5+35</f>
        <v>#VALUE!</v>
      </c>
    </row>
    <row r="21" spans="2:71" x14ac:dyDescent="0.35">
      <c r="F21" t="s">
        <v>19</v>
      </c>
      <c r="G21" t="str">
        <f>RTD("ice.xl",,$F21&amp;" "&amp;H$6&amp;$G$6,_xll.ICEFldID(G$7))</f>
        <v>KCVG CINCINNATI/NORTHERN KENTUCKY - GFS Progression Day 1 all runs</v>
      </c>
      <c r="H21" s="5">
        <f>RTD("ice.xl",,$F21&amp;" "&amp;H$6&amp;$G$6,_xll.ICEFldID(H$7))*9/5+32</f>
        <v>61.898000000000003</v>
      </c>
      <c r="I21" s="6">
        <f>RTD("ice.xl",,$F21&amp;" "&amp;I$6&amp;$G$6,_xll.ICEFldID(I$7))*9/5+32</f>
        <v>52.052</v>
      </c>
      <c r="J21" s="6">
        <f>RTD("ice.xl",,$F21&amp;" "&amp;J$6&amp;$G$6,_xll.ICEFldID(J$7))*9/5+32</f>
        <v>42.206000000000003</v>
      </c>
      <c r="K21" s="7">
        <f>RTD("ice.xl",,$F21&amp;" "&amp;K$6&amp;$G$6,_xll.ICEFldID(K$7))*9/5+32</f>
        <v>33.548000000000002</v>
      </c>
      <c r="L21" s="5">
        <f>RTD("ice.xl",,$F21&amp;" "&amp;L$6&amp;$G$6,_xll.ICEFldID(L$7))*9/5+32</f>
        <v>53.78</v>
      </c>
      <c r="M21" s="6">
        <f>RTD("ice.xl",,$F21&amp;" "&amp;M$6&amp;$G$6,_xll.ICEFldID(M$7))*9/5+32</f>
        <v>47.012</v>
      </c>
      <c r="N21" s="6">
        <f>RTD("ice.xl",,$F21&amp;" "&amp;N$6&amp;$G$6,_xll.ICEFldID(N$7))*9/5+32</f>
        <v>40.244</v>
      </c>
      <c r="O21" s="7">
        <f>RTD("ice.xl",,$F21&amp;" "&amp;O$6&amp;$G$6,_xll.ICEFldID(O$7))*9/5+32</f>
        <v>32.630000000000003</v>
      </c>
      <c r="P21" s="5">
        <f>RTD("ice.xl",,$F21&amp;" "&amp;P$6&amp;$G$6,_xll.ICEFldID(P$7))*9/5+32</f>
        <v>61.321999999999996</v>
      </c>
      <c r="Q21" s="6">
        <f>RTD("ice.xl",,$F21&amp;" "&amp;Q$6&amp;$G$6,_xll.ICEFldID(Q$7))*9/5+32</f>
        <v>48.02</v>
      </c>
      <c r="R21" s="6">
        <f>RTD("ice.xl",,$F21&amp;" "&amp;R$6&amp;$G$6,_xll.ICEFldID(R$7))*9/5+32</f>
        <v>34.700000000000003</v>
      </c>
      <c r="S21" s="7">
        <f>RTD("ice.xl",,$F21&amp;" "&amp;S$6&amp;$G$6,_xll.ICEFldID(S$7))*9/5+32</f>
        <v>32.468000000000004</v>
      </c>
      <c r="T21" s="5">
        <f>RTD("ice.xl",,$F21&amp;" "&amp;T$6&amp;$G$6,_xll.ICEFldID(T$7))*9/5+32</f>
        <v>52.43</v>
      </c>
      <c r="U21" s="6">
        <f>RTD("ice.xl",,$F21&amp;" "&amp;U$6&amp;$G$6,_xll.ICEFldID(U$7))*9/5+32</f>
        <v>50.161999999999999</v>
      </c>
      <c r="V21" s="6">
        <f>RTD("ice.xl",,$F21&amp;" "&amp;V$6&amp;$G$6,_xll.ICEFldID(V$7))*9/5+32</f>
        <v>47.893999999999998</v>
      </c>
      <c r="W21" s="7">
        <f>RTD("ice.xl",,$F21&amp;" "&amp;W$6&amp;$G$6,_xll.ICEFldID(W$7))*9/5+32</f>
        <v>31.262</v>
      </c>
      <c r="X21" s="5">
        <f>RTD("ice.xl",,$F21&amp;" "&amp;X$6&amp;$G$6,_xll.ICEFldID(X$7))*9/5+32</f>
        <v>69.385999999999996</v>
      </c>
      <c r="Y21" s="6">
        <f>RTD("ice.xl",,$F21&amp;" "&amp;Y$6&amp;$G$6,_xll.ICEFldID(Y$7))*9/5+32</f>
        <v>58.244</v>
      </c>
      <c r="Z21" s="6">
        <f>RTD("ice.xl",,$F21&amp;" "&amp;Z$6&amp;$G$6,_xll.ICEFldID(Z$7))*9/5+32</f>
        <v>47.102000000000004</v>
      </c>
      <c r="AA21" s="7">
        <f>RTD("ice.xl",,$F21&amp;" "&amp;AA$6&amp;$G$6,_xll.ICEFldID(AA$7))*9/5+32</f>
        <v>32.936</v>
      </c>
      <c r="AB21" s="5">
        <f>RTD("ice.xl",,$F21&amp;" "&amp;AB$6&amp;$G$6,_xll.ICEFldID(AB$7))*9/5+32</f>
        <v>59.36</v>
      </c>
      <c r="AC21" s="6">
        <f>RTD("ice.xl",,$F21&amp;" "&amp;AC$6&amp;$G$6,_xll.ICEFldID(AC$7))*9/5+32</f>
        <v>50.864000000000004</v>
      </c>
      <c r="AD21" s="6">
        <f>RTD("ice.xl",,$F21&amp;" "&amp;AD$6&amp;$G$6,_xll.ICEFldID(AD$7))*9/5+32</f>
        <v>42.35</v>
      </c>
      <c r="AE21" s="7">
        <f>RTD("ice.xl",,$F21&amp;" "&amp;AE$6&amp;$G$6,_xll.ICEFldID(AE$7))*9/5+32</f>
        <v>31.712</v>
      </c>
      <c r="AF21" s="5">
        <f>RTD("ice.xl",,$F21&amp;" "&amp;AF$6&amp;$G$6,_xll.ICEFldID(AF$7))*9/5+32</f>
        <v>44.366</v>
      </c>
      <c r="AG21" s="6">
        <f>RTD("ice.xl",,$F21&amp;" "&amp;AG$6&amp;$G$6,_xll.ICEFldID(AG$7))*9/5+32</f>
        <v>41.036000000000001</v>
      </c>
      <c r="AH21" s="6">
        <f>RTD("ice.xl",,$F21&amp;" "&amp;AH$6&amp;$G$6,_xll.ICEFldID(AH$7))*9/5+32</f>
        <v>37.706000000000003</v>
      </c>
      <c r="AI21" s="7">
        <f>RTD("ice.xl",,$F21&amp;" "&amp;AI$6&amp;$G$6,_xll.ICEFldID(AI$7))*9/5+32</f>
        <v>26.402000000000001</v>
      </c>
      <c r="AJ21" s="5">
        <f>RTD("ice.xl",,$F21&amp;" "&amp;AJ$6&amp;$G$6,_xll.ICEFldID(AJ$7))*9/5+32</f>
        <v>54.247999999999998</v>
      </c>
      <c r="AK21" s="6">
        <f>RTD("ice.xl",,$F21&amp;" "&amp;AK$6&amp;$G$6,_xll.ICEFldID(AK$7))*9/5+32</f>
        <v>43.411999999999999</v>
      </c>
      <c r="AL21" s="6">
        <f>RTD("ice.xl",,$F21&amp;" "&amp;AL$6&amp;$G$6,_xll.ICEFldID(AL$7))*9/5+32</f>
        <v>32.594000000000001</v>
      </c>
      <c r="AM21" s="7">
        <f>RTD("ice.xl",,$F21&amp;" "&amp;AM$6&amp;$G$6,_xll.ICEFldID(AM$7))*9/5+32</f>
        <v>32.9</v>
      </c>
      <c r="AN21" s="5">
        <f>RTD("ice.xl",,$F21&amp;" "&amp;AN$6&amp;$G$6,_xll.ICEFldID(AN$7))*9/5+32</f>
        <v>58.046000000000006</v>
      </c>
      <c r="AO21" s="6">
        <f>RTD("ice.xl",,$F21&amp;" "&amp;AO$6&amp;$G$6,_xll.ICEFldID(AO$7))*9/5+32</f>
        <v>45.68</v>
      </c>
      <c r="AP21" s="6">
        <f>RTD("ice.xl",,$F21&amp;" "&amp;AP$6&amp;$G$6,_xll.ICEFldID(AP$7))*9/5+32</f>
        <v>33.332000000000001</v>
      </c>
      <c r="AQ21" s="7">
        <f>RTD("ice.xl",,$F21&amp;" "&amp;AQ$6&amp;$G$6,_xll.ICEFldID(AQ$7))*9/5+32</f>
        <v>28.4</v>
      </c>
      <c r="AR21" s="5">
        <f>RTD("ice.xl",,$F21&amp;" "&amp;AR$6&amp;$G$6,_xll.ICEFldID(AR$7))*9/5+32</f>
        <v>62.095999999999997</v>
      </c>
      <c r="AS21" s="6">
        <f>RTD("ice.xl",,$F21&amp;" "&amp;AS$6&amp;$G$6,_xll.ICEFldID(AS$7))*9/5+32</f>
        <v>52.897999999999996</v>
      </c>
      <c r="AT21" s="6">
        <f>RTD("ice.xl",,$F21&amp;" "&amp;AT$6&amp;$G$6,_xll.ICEFldID(AT$7))*9/5+32</f>
        <v>43.7</v>
      </c>
      <c r="AU21" s="7">
        <f>RTD("ice.xl",,$F21&amp;" "&amp;AU$6&amp;$G$6,_xll.ICEFldID(AU$7))*9/5+32</f>
        <v>36.590000000000003</v>
      </c>
      <c r="AV21" s="5">
        <f>RTD("ice.xl",,$F21&amp;" "&amp;AV$6&amp;$G$6,_xll.ICEFldID(AV$7))*9/5+32</f>
        <v>54.103999999999999</v>
      </c>
      <c r="AW21" s="6">
        <f>RTD("ice.xl",,$F21&amp;" "&amp;AW$6&amp;$G$6,_xll.ICEFldID(AW$7))*9/5+32</f>
        <v>48.344000000000001</v>
      </c>
      <c r="AX21" s="6">
        <f>RTD("ice.xl",,$F21&amp;" "&amp;AX$6&amp;$G$6,_xll.ICEFldID(AX$7))*9/5+32</f>
        <v>42.602000000000004</v>
      </c>
      <c r="AY21" s="7">
        <f>RTD("ice.xl",,$F21&amp;" "&amp;AY$6&amp;$G$6,_xll.ICEFldID(AY$7))*9/5+32</f>
        <v>33.944000000000003</v>
      </c>
      <c r="AZ21" s="5">
        <f>RTD("ice.xl",,$F21&amp;" "&amp;AZ$6&amp;$G$6,_xll.ICEFldID(AZ$7))*9/5+32</f>
        <v>51.692</v>
      </c>
      <c r="BA21" s="6">
        <f>RTD("ice.xl",,$F21&amp;" "&amp;BA$6&amp;$G$6,_xll.ICEFldID(BA$7))*9/5+32</f>
        <v>45.14</v>
      </c>
      <c r="BB21" s="6">
        <f>RTD("ice.xl",,$F21&amp;" "&amp;BB$6&amp;$G$6,_xll.ICEFldID(BB$7))*9/5+32</f>
        <v>38.606000000000002</v>
      </c>
      <c r="BC21" s="7">
        <f>RTD("ice.xl",,$F21&amp;" "&amp;BC$6&amp;$G$6,_xll.ICEFldID(BC$7))*9/5+32</f>
        <v>31.928000000000001</v>
      </c>
      <c r="BD21" s="5">
        <f>RTD("ice.xl",,$F21&amp;" "&amp;BD$6&amp;$G$6,_xll.ICEFldID(BD$7))*9/5+32</f>
        <v>55.49</v>
      </c>
      <c r="BE21" s="6">
        <f>RTD("ice.xl",,$F21&amp;" "&amp;BE$6&amp;$G$6,_xll.ICEFldID(BE$7))*9/5+32</f>
        <v>47.102000000000004</v>
      </c>
      <c r="BF21" s="6">
        <f>RTD("ice.xl",,$F21&amp;" "&amp;BF$6&amp;$G$6,_xll.ICEFldID(BF$7))*9/5+32</f>
        <v>38.713999999999999</v>
      </c>
      <c r="BG21" s="7">
        <f>RTD("ice.xl",,$F21&amp;" "&amp;BG$6&amp;$G$6,_xll.ICEFldID(BG$7))*9/5+32</f>
        <v>30.326000000000001</v>
      </c>
      <c r="BH21" s="5">
        <f>RTD("ice.xl",,$F21&amp;" "&amp;BH$6&amp;$G$6,_xll.ICEFldID(BH$7))*9/5+32</f>
        <v>60.8</v>
      </c>
      <c r="BI21" s="6">
        <f>RTD("ice.xl",,$F21&amp;" "&amp;BI$6&amp;$G$6,_xll.ICEFldID(BI$7))*9/5+32</f>
        <v>50.216000000000001</v>
      </c>
      <c r="BJ21" s="6">
        <f>RTD("ice.xl",,$F21&amp;" "&amp;BJ$6&amp;$G$6,_xll.ICEFldID(BJ$7))*9/5+32</f>
        <v>39.65</v>
      </c>
      <c r="BK21" s="7">
        <f>RTD("ice.xl",,$F21&amp;" "&amp;BK$6&amp;$G$6,_xll.ICEFldID(BK$7))*9/5+32</f>
        <v>29.155999999999999</v>
      </c>
      <c r="BL21" s="5">
        <f>RTD("ice.xl",,$F21&amp;" "&amp;BL$6&amp;$G$6,_xll.ICEFldID(BL$7))*9/5+32</f>
        <v>65.048000000000002</v>
      </c>
      <c r="BM21" s="6">
        <f>RTD("ice.xl",,$F21&amp;" "&amp;BM$6&amp;$G$6,_xll.ICEFldID(BM$7))*9/5+32</f>
        <v>52.735999999999997</v>
      </c>
      <c r="BN21" s="6">
        <f>RTD("ice.xl",,$F21&amp;" "&amp;BN$6&amp;$G$6,_xll.ICEFldID(BN$7))*9/5+32</f>
        <v>40.423999999999999</v>
      </c>
      <c r="BO21" s="7">
        <f>RTD("ice.xl",,$F21&amp;" "&amp;BO$6&amp;$G$6,_xll.ICEFldID(BO$7))*9/5+32</f>
        <v>28.795999999999999</v>
      </c>
      <c r="BP21" s="5">
        <f>RTD("ice.xl",,$F21&amp;" "&amp;BP$6&amp;$G$6,_xll.ICEFldID(BP$7))*9/5+32</f>
        <v>73.742000000000004</v>
      </c>
      <c r="BQ21" s="6">
        <f>RTD("ice.xl",,$F21&amp;" "&amp;BQ$6&amp;$G$6,_xll.ICEFldID(BQ$7))*9/5+32</f>
        <v>61.628</v>
      </c>
      <c r="BR21" s="6">
        <f>RTD("ice.xl",,$F21&amp;" "&amp;BR$6&amp;$G$6,_xll.ICEFldID(BR$7))*9/5+32</f>
        <v>49.514000000000003</v>
      </c>
      <c r="BS21" s="7" t="e">
        <f>RTD("ice.xl",,$F21&amp;" "&amp;BS$6&amp;$G$6,_xll.ICEFldID(BS$7))*9/5+35</f>
        <v>#VALUE!</v>
      </c>
    </row>
    <row r="22" spans="2:71" x14ac:dyDescent="0.35">
      <c r="F22" t="s">
        <v>20</v>
      </c>
      <c r="G22" t="str">
        <f>RTD("ice.xl",,$F22&amp;" "&amp;H$6&amp;$G$6,_xll.ICEFldID(G$7))</f>
        <v>KDAY J.M.COX DAYTON INTERNATIONAL - GFS Progression Day 1 all runs</v>
      </c>
      <c r="H22" s="5">
        <f>RTD("ice.xl",,$F22&amp;" "&amp;H$6&amp;$G$6,_xll.ICEFldID(H$7))*9/5+32</f>
        <v>59.107999999999997</v>
      </c>
      <c r="I22" s="6">
        <f>RTD("ice.xl",,$F22&amp;" "&amp;I$6&amp;$G$6,_xll.ICEFldID(I$7))*9/5+32</f>
        <v>48.631999999999998</v>
      </c>
      <c r="J22" s="6">
        <f>RTD("ice.xl",,$F22&amp;" "&amp;J$6&amp;$G$6,_xll.ICEFldID(J$7))*9/5+32</f>
        <v>38.173999999999999</v>
      </c>
      <c r="K22" s="7">
        <f>RTD("ice.xl",,$F22&amp;" "&amp;K$6&amp;$G$6,_xll.ICEFldID(K$7))*9/5+32</f>
        <v>33.404000000000003</v>
      </c>
      <c r="L22" s="5">
        <f>RTD("ice.xl",,$F22&amp;" "&amp;L$6&amp;$G$6,_xll.ICEFldID(L$7))*9/5+32</f>
        <v>49.370000000000005</v>
      </c>
      <c r="M22" s="6">
        <f>RTD("ice.xl",,$F22&amp;" "&amp;M$6&amp;$G$6,_xll.ICEFldID(M$7))*9/5+32</f>
        <v>42.548000000000002</v>
      </c>
      <c r="N22" s="6">
        <f>RTD("ice.xl",,$F22&amp;" "&amp;N$6&amp;$G$6,_xll.ICEFldID(N$7))*9/5+32</f>
        <v>35.707999999999998</v>
      </c>
      <c r="O22" s="7">
        <f>RTD("ice.xl",,$F22&amp;" "&amp;O$6&amp;$G$6,_xll.ICEFldID(O$7))*9/5+32</f>
        <v>32.72</v>
      </c>
      <c r="P22" s="5">
        <f>RTD("ice.xl",,$F22&amp;" "&amp;P$6&amp;$G$6,_xll.ICEFldID(P$7))*9/5+32</f>
        <v>58.262</v>
      </c>
      <c r="Q22" s="6">
        <f>RTD("ice.xl",,$F22&amp;" "&amp;Q$6&amp;$G$6,_xll.ICEFldID(Q$7))*9/5+32</f>
        <v>45.248000000000005</v>
      </c>
      <c r="R22" s="6">
        <f>RTD("ice.xl",,$F22&amp;" "&amp;R$6&amp;$G$6,_xll.ICEFldID(R$7))*9/5+32</f>
        <v>32.252000000000002</v>
      </c>
      <c r="S22" s="7">
        <f>RTD("ice.xl",,$F22&amp;" "&amp;S$6&amp;$G$6,_xll.ICEFldID(S$7))*9/5+32</f>
        <v>31.568000000000001</v>
      </c>
      <c r="T22" s="5">
        <f>RTD("ice.xl",,$F22&amp;" "&amp;T$6&amp;$G$6,_xll.ICEFldID(T$7))*9/5+32</f>
        <v>51.944000000000003</v>
      </c>
      <c r="U22" s="6">
        <f>RTD("ice.xl",,$F22&amp;" "&amp;U$6&amp;$G$6,_xll.ICEFldID(U$7))*9/5+32</f>
        <v>49.064</v>
      </c>
      <c r="V22" s="6">
        <f>RTD("ice.xl",,$F22&amp;" "&amp;V$6&amp;$G$6,_xll.ICEFldID(V$7))*9/5+32</f>
        <v>46.183999999999997</v>
      </c>
      <c r="W22" s="7">
        <f>RTD("ice.xl",,$F22&amp;" "&amp;W$6&amp;$G$6,_xll.ICEFldID(W$7))*9/5+32</f>
        <v>32.9</v>
      </c>
      <c r="X22" s="5">
        <f>RTD("ice.xl",,$F22&amp;" "&amp;X$6&amp;$G$6,_xll.ICEFldID(X$7))*9/5+32</f>
        <v>67.567999999999998</v>
      </c>
      <c r="Y22" s="6">
        <f>RTD("ice.xl",,$F22&amp;" "&amp;Y$6&amp;$G$6,_xll.ICEFldID(Y$7))*9/5+32</f>
        <v>55.94</v>
      </c>
      <c r="Z22" s="6">
        <f>RTD("ice.xl",,$F22&amp;" "&amp;Z$6&amp;$G$6,_xll.ICEFldID(Z$7))*9/5+32</f>
        <v>44.311999999999998</v>
      </c>
      <c r="AA22" s="7">
        <f>RTD("ice.xl",,$F22&amp;" "&amp;AA$6&amp;$G$6,_xll.ICEFldID(AA$7))*9/5+32</f>
        <v>32.503999999999998</v>
      </c>
      <c r="AB22" s="5">
        <f>RTD("ice.xl",,$F22&amp;" "&amp;AB$6&amp;$G$6,_xll.ICEFldID(AB$7))*9/5+32</f>
        <v>59.665999999999997</v>
      </c>
      <c r="AC22" s="6">
        <f>RTD("ice.xl",,$F22&amp;" "&amp;AC$6&amp;$G$6,_xll.ICEFldID(AC$7))*9/5+32</f>
        <v>50</v>
      </c>
      <c r="AD22" s="6">
        <f>RTD("ice.xl",,$F22&amp;" "&amp;AD$6&amp;$G$6,_xll.ICEFldID(AD$7))*9/5+32</f>
        <v>40.352000000000004</v>
      </c>
      <c r="AE22" s="7">
        <f>RTD("ice.xl",,$F22&amp;" "&amp;AE$6&amp;$G$6,_xll.ICEFldID(AE$7))*9/5+32</f>
        <v>34.591999999999999</v>
      </c>
      <c r="AF22" s="5">
        <f>RTD("ice.xl",,$F22&amp;" "&amp;AF$6&amp;$G$6,_xll.ICEFldID(AF$7))*9/5+32</f>
        <v>40.64</v>
      </c>
      <c r="AG22" s="6">
        <f>RTD("ice.xl",,$F22&amp;" "&amp;AG$6&amp;$G$6,_xll.ICEFldID(AG$7))*9/5+32</f>
        <v>38.552</v>
      </c>
      <c r="AH22" s="6">
        <f>RTD("ice.xl",,$F22&amp;" "&amp;AH$6&amp;$G$6,_xll.ICEFldID(AH$7))*9/5+32</f>
        <v>36.481999999999999</v>
      </c>
      <c r="AI22" s="7">
        <f>RTD("ice.xl",,$F22&amp;" "&amp;AI$6&amp;$G$6,_xll.ICEFldID(AI$7))*9/5+32</f>
        <v>26.240000000000002</v>
      </c>
      <c r="AJ22" s="5">
        <f>RTD("ice.xl",,$F22&amp;" "&amp;AJ$6&amp;$G$6,_xll.ICEFldID(AJ$7))*9/5+32</f>
        <v>50.846000000000004</v>
      </c>
      <c r="AK22" s="6">
        <f>RTD("ice.xl",,$F22&amp;" "&amp;AK$6&amp;$G$6,_xll.ICEFldID(AK$7))*9/5+32</f>
        <v>40.748000000000005</v>
      </c>
      <c r="AL22" s="6">
        <f>RTD("ice.xl",,$F22&amp;" "&amp;AL$6&amp;$G$6,_xll.ICEFldID(AL$7))*9/5+32</f>
        <v>30.667999999999999</v>
      </c>
      <c r="AM22" s="7">
        <f>RTD("ice.xl",,$F22&amp;" "&amp;AM$6&amp;$G$6,_xll.ICEFldID(AM$7))*9/5+32</f>
        <v>32.287999999999997</v>
      </c>
      <c r="AN22" s="5">
        <f>RTD("ice.xl",,$F22&amp;" "&amp;AN$6&amp;$G$6,_xll.ICEFldID(AN$7))*9/5+32</f>
        <v>54.752000000000002</v>
      </c>
      <c r="AO22" s="6">
        <f>RTD("ice.xl",,$F22&amp;" "&amp;AO$6&amp;$G$6,_xll.ICEFldID(AO$7))*9/5+32</f>
        <v>43.664000000000001</v>
      </c>
      <c r="AP22" s="6">
        <f>RTD("ice.xl",,$F22&amp;" "&amp;AP$6&amp;$G$6,_xll.ICEFldID(AP$7))*9/5+32</f>
        <v>32.558</v>
      </c>
      <c r="AQ22" s="7">
        <f>RTD("ice.xl",,$F22&amp;" "&amp;AQ$6&amp;$G$6,_xll.ICEFldID(AQ$7))*9/5+32</f>
        <v>32.396000000000001</v>
      </c>
      <c r="AR22" s="5">
        <f>RTD("ice.xl",,$F22&amp;" "&amp;AR$6&amp;$G$6,_xll.ICEFldID(AR$7))*9/5+32</f>
        <v>61.25</v>
      </c>
      <c r="AS22" s="6">
        <f>RTD("ice.xl",,$F22&amp;" "&amp;AS$6&amp;$G$6,_xll.ICEFldID(AS$7))*9/5+32</f>
        <v>53.006</v>
      </c>
      <c r="AT22" s="6">
        <f>RTD("ice.xl",,$F22&amp;" "&amp;AT$6&amp;$G$6,_xll.ICEFldID(AT$7))*9/5+32</f>
        <v>44.762</v>
      </c>
      <c r="AU22" s="7">
        <f>RTD("ice.xl",,$F22&amp;" "&amp;AU$6&amp;$G$6,_xll.ICEFldID(AU$7))*9/5+32</f>
        <v>37.634</v>
      </c>
      <c r="AV22" s="5">
        <f>RTD("ice.xl",,$F22&amp;" "&amp;AV$6&amp;$G$6,_xll.ICEFldID(AV$7))*9/5+32</f>
        <v>52.141999999999996</v>
      </c>
      <c r="AW22" s="6">
        <f>RTD("ice.xl",,$F22&amp;" "&amp;AW$6&amp;$G$6,_xll.ICEFldID(AW$7))*9/5+32</f>
        <v>47.515999999999998</v>
      </c>
      <c r="AX22" s="6">
        <f>RTD("ice.xl",,$F22&amp;" "&amp;AX$6&amp;$G$6,_xll.ICEFldID(AX$7))*9/5+32</f>
        <v>42.89</v>
      </c>
      <c r="AY22" s="7">
        <f>RTD("ice.xl",,$F22&amp;" "&amp;AY$6&amp;$G$6,_xll.ICEFldID(AY$7))*9/5+32</f>
        <v>35.852000000000004</v>
      </c>
      <c r="AZ22" s="5">
        <f>RTD("ice.xl",,$F22&amp;" "&amp;AZ$6&amp;$G$6,_xll.ICEFldID(AZ$7))*9/5+32</f>
        <v>50.99</v>
      </c>
      <c r="BA22" s="6">
        <f>RTD("ice.xl",,$F22&amp;" "&amp;BA$6&amp;$G$6,_xll.ICEFldID(BA$7))*9/5+32</f>
        <v>44.635999999999996</v>
      </c>
      <c r="BB22" s="6">
        <f>RTD("ice.xl",,$F22&amp;" "&amp;BB$6&amp;$G$6,_xll.ICEFldID(BB$7))*9/5+32</f>
        <v>38.299999999999997</v>
      </c>
      <c r="BC22" s="7">
        <f>RTD("ice.xl",,$F22&amp;" "&amp;BC$6&amp;$G$6,_xll.ICEFldID(BC$7))*9/5+32</f>
        <v>33.188000000000002</v>
      </c>
      <c r="BD22" s="5">
        <f>RTD("ice.xl",,$F22&amp;" "&amp;BD$6&amp;$G$6,_xll.ICEFldID(BD$7))*9/5+32</f>
        <v>55.921999999999997</v>
      </c>
      <c r="BE22" s="6">
        <f>RTD("ice.xl",,$F22&amp;" "&amp;BE$6&amp;$G$6,_xll.ICEFldID(BE$7))*9/5+32</f>
        <v>47.588000000000001</v>
      </c>
      <c r="BF22" s="6">
        <f>RTD("ice.xl",,$F22&amp;" "&amp;BF$6&amp;$G$6,_xll.ICEFldID(BF$7))*9/5+32</f>
        <v>39.235999999999997</v>
      </c>
      <c r="BG22" s="7">
        <f>RTD("ice.xl",,$F22&amp;" "&amp;BG$6&amp;$G$6,_xll.ICEFldID(BG$7))*9/5+32</f>
        <v>32.468000000000004</v>
      </c>
      <c r="BH22" s="5">
        <f>RTD("ice.xl",,$F22&amp;" "&amp;BH$6&amp;$G$6,_xll.ICEFldID(BH$7))*9/5+32</f>
        <v>58.603999999999999</v>
      </c>
      <c r="BI22" s="6">
        <f>RTD("ice.xl",,$F22&amp;" "&amp;BI$6&amp;$G$6,_xll.ICEFldID(BI$7))*9/5+32</f>
        <v>49.603999999999999</v>
      </c>
      <c r="BJ22" s="6">
        <f>RTD("ice.xl",,$F22&amp;" "&amp;BJ$6&amp;$G$6,_xll.ICEFldID(BJ$7))*9/5+32</f>
        <v>40.585999999999999</v>
      </c>
      <c r="BK22" s="7">
        <f>RTD("ice.xl",,$F22&amp;" "&amp;BK$6&amp;$G$6,_xll.ICEFldID(BK$7))*9/5+32</f>
        <v>30.38</v>
      </c>
      <c r="BL22" s="5">
        <f>RTD("ice.xl",,$F22&amp;" "&amp;BL$6&amp;$G$6,_xll.ICEFldID(BL$7))*9/5+32</f>
        <v>62.15</v>
      </c>
      <c r="BM22" s="6">
        <f>RTD("ice.xl",,$F22&amp;" "&amp;BM$6&amp;$G$6,_xll.ICEFldID(BM$7))*9/5+32</f>
        <v>50.99</v>
      </c>
      <c r="BN22" s="6">
        <f>RTD("ice.xl",,$F22&amp;" "&amp;BN$6&amp;$G$6,_xll.ICEFldID(BN$7))*9/5+32</f>
        <v>39.83</v>
      </c>
      <c r="BO22" s="7">
        <f>RTD("ice.xl",,$F22&amp;" "&amp;BO$6&amp;$G$6,_xll.ICEFldID(BO$7))*9/5+32</f>
        <v>28.49</v>
      </c>
      <c r="BP22" s="5">
        <f>RTD("ice.xl",,$F22&amp;" "&amp;BP$6&amp;$G$6,_xll.ICEFldID(BP$7))*9/5+32</f>
        <v>72.751999999999995</v>
      </c>
      <c r="BQ22" s="6">
        <f>RTD("ice.xl",,$F22&amp;" "&amp;BQ$6&amp;$G$6,_xll.ICEFldID(BQ$7))*9/5+32</f>
        <v>61.304000000000002</v>
      </c>
      <c r="BR22" s="6">
        <f>RTD("ice.xl",,$F22&amp;" "&amp;BR$6&amp;$G$6,_xll.ICEFldID(BR$7))*9/5+32</f>
        <v>49.856000000000002</v>
      </c>
      <c r="BS22" s="7" t="e">
        <f>RTD("ice.xl",,$F22&amp;" "&amp;BS$6&amp;$G$6,_xll.ICEFldID(BS$7))*9/5+35</f>
        <v>#VALUE!</v>
      </c>
    </row>
    <row r="23" spans="2:71" x14ac:dyDescent="0.35">
      <c r="F23" t="s">
        <v>21</v>
      </c>
      <c r="G23" t="str">
        <f>RTD("ice.xl",,$F23&amp;" "&amp;H$6&amp;$G$6,_xll.ICEFldID(G$7))</f>
        <v>KMKE GENERAL MITCHELL INTERNATION - GFS Progression Day 1 all runs</v>
      </c>
      <c r="H23" s="5">
        <f>RTD("ice.xl",,$F23&amp;" "&amp;H$6&amp;$G$6,_xll.ICEFldID(H$7))*9/5+32</f>
        <v>54.571999999999996</v>
      </c>
      <c r="I23" s="6">
        <f>RTD("ice.xl",,$F23&amp;" "&amp;I$6&amp;$G$6,_xll.ICEFldID(I$7))*9/5+32</f>
        <v>46.4</v>
      </c>
      <c r="J23" s="6">
        <f>RTD("ice.xl",,$F23&amp;" "&amp;J$6&amp;$G$6,_xll.ICEFldID(J$7))*9/5+32</f>
        <v>38.228000000000002</v>
      </c>
      <c r="K23" s="7">
        <f>RTD("ice.xl",,$F23&amp;" "&amp;K$6&amp;$G$6,_xll.ICEFldID(K$7))*9/5+32</f>
        <v>33.26</v>
      </c>
      <c r="L23" s="5">
        <f>RTD("ice.xl",,$F23&amp;" "&amp;L$6&amp;$G$6,_xll.ICEFldID(L$7))*9/5+32</f>
        <v>44.311999999999998</v>
      </c>
      <c r="M23" s="6">
        <f>RTD("ice.xl",,$F23&amp;" "&amp;M$6&amp;$G$6,_xll.ICEFldID(M$7))*9/5+32</f>
        <v>37.975999999999999</v>
      </c>
      <c r="N23" s="6">
        <f>RTD("ice.xl",,$F23&amp;" "&amp;N$6&amp;$G$6,_xll.ICEFldID(N$7))*9/5+32</f>
        <v>31.658000000000001</v>
      </c>
      <c r="O23" s="7">
        <f>RTD("ice.xl",,$F23&amp;" "&amp;O$6&amp;$G$6,_xll.ICEFldID(O$7))*9/5+32</f>
        <v>31.603999999999999</v>
      </c>
      <c r="P23" s="5">
        <f>RTD("ice.xl",,$F23&amp;" "&amp;P$6&amp;$G$6,_xll.ICEFldID(P$7))*9/5+32</f>
        <v>51.817999999999998</v>
      </c>
      <c r="Q23" s="6">
        <f>RTD("ice.xl",,$F23&amp;" "&amp;Q$6&amp;$G$6,_xll.ICEFldID(Q$7))*9/5+32</f>
        <v>43.106000000000002</v>
      </c>
      <c r="R23" s="6">
        <f>RTD("ice.xl",,$F23&amp;" "&amp;R$6&amp;$G$6,_xll.ICEFldID(R$7))*9/5+32</f>
        <v>34.393999999999998</v>
      </c>
      <c r="S23" s="7">
        <f>RTD("ice.xl",,$F23&amp;" "&amp;S$6&amp;$G$6,_xll.ICEFldID(S$7))*9/5+32</f>
        <v>33.35</v>
      </c>
      <c r="T23" s="5">
        <f>RTD("ice.xl",,$F23&amp;" "&amp;T$6&amp;$G$6,_xll.ICEFldID(T$7))*9/5+32</f>
        <v>50</v>
      </c>
      <c r="U23" s="6">
        <f>RTD("ice.xl",,$F23&amp;" "&amp;U$6&amp;$G$6,_xll.ICEFldID(U$7))*9/5+32</f>
        <v>45.248000000000005</v>
      </c>
      <c r="V23" s="6">
        <f>RTD("ice.xl",,$F23&amp;" "&amp;V$6&amp;$G$6,_xll.ICEFldID(V$7))*9/5+32</f>
        <v>40.478000000000002</v>
      </c>
      <c r="W23" s="7">
        <f>RTD("ice.xl",,$F23&amp;" "&amp;W$6&amp;$G$6,_xll.ICEFldID(W$7))*9/5+32</f>
        <v>30.56</v>
      </c>
      <c r="X23" s="5">
        <f>RTD("ice.xl",,$F23&amp;" "&amp;X$6&amp;$G$6,_xll.ICEFldID(X$7))*9/5+32</f>
        <v>45.734000000000002</v>
      </c>
      <c r="Y23" s="6">
        <f>RTD("ice.xl",,$F23&amp;" "&amp;Y$6&amp;$G$6,_xll.ICEFldID(Y$7))*9/5+32</f>
        <v>42.728000000000002</v>
      </c>
      <c r="Z23" s="6">
        <f>RTD("ice.xl",,$F23&amp;" "&amp;Z$6&amp;$G$6,_xll.ICEFldID(Z$7))*9/5+32</f>
        <v>39.704000000000001</v>
      </c>
      <c r="AA23" s="7">
        <f>RTD("ice.xl",,$F23&amp;" "&amp;AA$6&amp;$G$6,_xll.ICEFldID(AA$7))*9/5+32</f>
        <v>31.748000000000001</v>
      </c>
      <c r="AB23" s="5">
        <f>RTD("ice.xl",,$F23&amp;" "&amp;AB$6&amp;$G$6,_xll.ICEFldID(AB$7))*9/5+32</f>
        <v>43.123999999999995</v>
      </c>
      <c r="AC23" s="6">
        <f>RTD("ice.xl",,$F23&amp;" "&amp;AC$6&amp;$G$6,_xll.ICEFldID(AC$7))*9/5+32</f>
        <v>39.128</v>
      </c>
      <c r="AD23" s="6">
        <f>RTD("ice.xl",,$F23&amp;" "&amp;AD$6&amp;$G$6,_xll.ICEFldID(AD$7))*9/5+32</f>
        <v>35.113999999999997</v>
      </c>
      <c r="AE23" s="7">
        <f>RTD("ice.xl",,$F23&amp;" "&amp;AE$6&amp;$G$6,_xll.ICEFldID(AE$7))*9/5+32</f>
        <v>30.128</v>
      </c>
      <c r="AF23" s="5">
        <f>RTD("ice.xl",,$F23&amp;" "&amp;AF$6&amp;$G$6,_xll.ICEFldID(AF$7))*9/5+32</f>
        <v>43.988</v>
      </c>
      <c r="AG23" s="6">
        <f>RTD("ice.xl",,$F23&amp;" "&amp;AG$6&amp;$G$6,_xll.ICEFldID(AG$7))*9/5+32</f>
        <v>40.1</v>
      </c>
      <c r="AH23" s="6">
        <f>RTD("ice.xl",,$F23&amp;" "&amp;AH$6&amp;$G$6,_xll.ICEFldID(AH$7))*9/5+32</f>
        <v>36.194000000000003</v>
      </c>
      <c r="AI23" s="7">
        <f>RTD("ice.xl",,$F23&amp;" "&amp;AI$6&amp;$G$6,_xll.ICEFldID(AI$7))*9/5+32</f>
        <v>34.088000000000001</v>
      </c>
      <c r="AJ23" s="5">
        <f>RTD("ice.xl",,$F23&amp;" "&amp;AJ$6&amp;$G$6,_xll.ICEFldID(AJ$7))*9/5+32</f>
        <v>47.552</v>
      </c>
      <c r="AK23" s="6">
        <f>RTD("ice.xl",,$F23&amp;" "&amp;AK$6&amp;$G$6,_xll.ICEFldID(AK$7))*9/5+32</f>
        <v>39.595999999999997</v>
      </c>
      <c r="AL23" s="6">
        <f>RTD("ice.xl",,$F23&amp;" "&amp;AL$6&amp;$G$6,_xll.ICEFldID(AL$7))*9/5+32</f>
        <v>31.622</v>
      </c>
      <c r="AM23" s="7">
        <f>RTD("ice.xl",,$F23&amp;" "&amp;AM$6&amp;$G$6,_xll.ICEFldID(AM$7))*9/5+32</f>
        <v>33.116</v>
      </c>
      <c r="AN23" s="5">
        <f>RTD("ice.xl",,$F23&amp;" "&amp;AN$6&amp;$G$6,_xll.ICEFldID(AN$7))*9/5+32</f>
        <v>48.362000000000002</v>
      </c>
      <c r="AO23" s="6">
        <f>RTD("ice.xl",,$F23&amp;" "&amp;AO$6&amp;$G$6,_xll.ICEFldID(AO$7))*9/5+32</f>
        <v>43.195999999999998</v>
      </c>
      <c r="AP23" s="6">
        <f>RTD("ice.xl",,$F23&amp;" "&amp;AP$6&amp;$G$6,_xll.ICEFldID(AP$7))*9/5+32</f>
        <v>38.012</v>
      </c>
      <c r="AQ23" s="7">
        <f>RTD("ice.xl",,$F23&amp;" "&amp;AQ$6&amp;$G$6,_xll.ICEFldID(AQ$7))*9/5+32</f>
        <v>35.707999999999998</v>
      </c>
      <c r="AR23" s="5">
        <f>RTD("ice.xl",,$F23&amp;" "&amp;AR$6&amp;$G$6,_xll.ICEFldID(AR$7))*9/5+32</f>
        <v>43.268000000000001</v>
      </c>
      <c r="AS23" s="6">
        <f>RTD("ice.xl",,$F23&amp;" "&amp;AS$6&amp;$G$6,_xll.ICEFldID(AS$7))*9/5+32</f>
        <v>41.54</v>
      </c>
      <c r="AT23" s="6">
        <f>RTD("ice.xl",,$F23&amp;" "&amp;AT$6&amp;$G$6,_xll.ICEFldID(AT$7))*9/5+32</f>
        <v>39.811999999999998</v>
      </c>
      <c r="AU23" s="7">
        <f>RTD("ice.xl",,$F23&amp;" "&amp;AU$6&amp;$G$6,_xll.ICEFldID(AU$7))*9/5+32</f>
        <v>31.91</v>
      </c>
      <c r="AV23" s="5">
        <f>RTD("ice.xl",,$F23&amp;" "&amp;AV$6&amp;$G$6,_xll.ICEFldID(AV$7))*9/5+32</f>
        <v>43.61</v>
      </c>
      <c r="AW23" s="6">
        <f>RTD("ice.xl",,$F23&amp;" "&amp;AW$6&amp;$G$6,_xll.ICEFldID(AW$7))*9/5+32</f>
        <v>41.72</v>
      </c>
      <c r="AX23" s="6">
        <f>RTD("ice.xl",,$F23&amp;" "&amp;AX$6&amp;$G$6,_xll.ICEFldID(AX$7))*9/5+32</f>
        <v>39.811999999999998</v>
      </c>
      <c r="AY23" s="7">
        <f>RTD("ice.xl",,$F23&amp;" "&amp;AY$6&amp;$G$6,_xll.ICEFldID(AY$7))*9/5+32</f>
        <v>34.808</v>
      </c>
      <c r="AZ23" s="5">
        <f>RTD("ice.xl",,$F23&amp;" "&amp;AZ$6&amp;$G$6,_xll.ICEFldID(AZ$7))*9/5+32</f>
        <v>44.239999999999995</v>
      </c>
      <c r="BA23" s="6">
        <f>RTD("ice.xl",,$F23&amp;" "&amp;BA$6&amp;$G$6,_xll.ICEFldID(BA$7))*9/5+32</f>
        <v>42.872</v>
      </c>
      <c r="BB23" s="6">
        <f>RTD("ice.xl",,$F23&amp;" "&amp;BB$6&amp;$G$6,_xll.ICEFldID(BB$7))*9/5+32</f>
        <v>41.485999999999997</v>
      </c>
      <c r="BC23" s="7">
        <f>RTD("ice.xl",,$F23&amp;" "&amp;BC$6&amp;$G$6,_xll.ICEFldID(BC$7))*9/5+32</f>
        <v>33.332000000000001</v>
      </c>
      <c r="BD23" s="5">
        <f>RTD("ice.xl",,$F23&amp;" "&amp;BD$6&amp;$G$6,_xll.ICEFldID(BD$7))*9/5+32</f>
        <v>52.897999999999996</v>
      </c>
      <c r="BE23" s="6">
        <f>RTD("ice.xl",,$F23&amp;" "&amp;BE$6&amp;$G$6,_xll.ICEFldID(BE$7))*9/5+32</f>
        <v>46.957999999999998</v>
      </c>
      <c r="BF23" s="6">
        <f>RTD("ice.xl",,$F23&amp;" "&amp;BF$6&amp;$G$6,_xll.ICEFldID(BF$7))*9/5+32</f>
        <v>41.018000000000001</v>
      </c>
      <c r="BG23" s="7">
        <f>RTD("ice.xl",,$F23&amp;" "&amp;BG$6&amp;$G$6,_xll.ICEFldID(BG$7))*9/5+32</f>
        <v>33.746000000000002</v>
      </c>
      <c r="BH23" s="5">
        <f>RTD("ice.xl",,$F23&amp;" "&amp;BH$6&amp;$G$6,_xll.ICEFldID(BH$7))*9/5+32</f>
        <v>51.835999999999999</v>
      </c>
      <c r="BI23" s="6">
        <f>RTD("ice.xl",,$F23&amp;" "&amp;BI$6&amp;$G$6,_xll.ICEFldID(BI$7))*9/5+32</f>
        <v>45.896000000000001</v>
      </c>
      <c r="BJ23" s="6">
        <f>RTD("ice.xl",,$F23&amp;" "&amp;BJ$6&amp;$G$6,_xll.ICEFldID(BJ$7))*9/5+32</f>
        <v>39.973999999999997</v>
      </c>
      <c r="BK23" s="7">
        <f>RTD("ice.xl",,$F23&amp;" "&amp;BK$6&amp;$G$6,_xll.ICEFldID(BK$7))*9/5+32</f>
        <v>29.228000000000002</v>
      </c>
      <c r="BL23" s="5">
        <f>RTD("ice.xl",,$F23&amp;" "&amp;BL$6&amp;$G$6,_xll.ICEFldID(BL$7))*9/5+32</f>
        <v>60.061999999999998</v>
      </c>
      <c r="BM23" s="6">
        <f>RTD("ice.xl",,$F23&amp;" "&amp;BM$6&amp;$G$6,_xll.ICEFldID(BM$7))*9/5+32</f>
        <v>51.584000000000003</v>
      </c>
      <c r="BN23" s="6">
        <f>RTD("ice.xl",,$F23&amp;" "&amp;BN$6&amp;$G$6,_xll.ICEFldID(BN$7))*9/5+32</f>
        <v>43.123999999999995</v>
      </c>
      <c r="BO23" s="7">
        <f>RTD("ice.xl",,$F23&amp;" "&amp;BO$6&amp;$G$6,_xll.ICEFldID(BO$7))*9/5+32</f>
        <v>33.655999999999999</v>
      </c>
      <c r="BP23" s="5">
        <f>RTD("ice.xl",,$F23&amp;" "&amp;BP$6&amp;$G$6,_xll.ICEFldID(BP$7))*9/5+32</f>
        <v>65.731999999999999</v>
      </c>
      <c r="BQ23" s="6">
        <f>RTD("ice.xl",,$F23&amp;" "&amp;BQ$6&amp;$G$6,_xll.ICEFldID(BQ$7))*9/5+32</f>
        <v>60.043999999999997</v>
      </c>
      <c r="BR23" s="6">
        <f>RTD("ice.xl",,$F23&amp;" "&amp;BR$6&amp;$G$6,_xll.ICEFldID(BR$7))*9/5+32</f>
        <v>54.356000000000002</v>
      </c>
      <c r="BS23" s="7" t="e">
        <f>RTD("ice.xl",,$F23&amp;" "&amp;BS$6&amp;$G$6,_xll.ICEFldID(BS$7))*9/5+35</f>
        <v>#VALUE!</v>
      </c>
    </row>
    <row r="24" spans="2:71" x14ac:dyDescent="0.35">
      <c r="F24" t="s">
        <v>115</v>
      </c>
      <c r="H24" s="9">
        <f t="shared" ref="H24:AM24" si="44">AVERAGE(H10:H23)</f>
        <v>56.886285714285705</v>
      </c>
      <c r="I24" s="10">
        <f t="shared" si="44"/>
        <v>47.56614285714285</v>
      </c>
      <c r="J24" s="10">
        <f t="shared" si="44"/>
        <v>38.244714285714281</v>
      </c>
      <c r="K24" s="11">
        <f t="shared" si="44"/>
        <v>33.334571428571429</v>
      </c>
      <c r="L24" s="9">
        <f t="shared" si="44"/>
        <v>48.755428571428574</v>
      </c>
      <c r="M24" s="10">
        <f t="shared" si="44"/>
        <v>41.880714285714291</v>
      </c>
      <c r="N24" s="10">
        <f t="shared" si="44"/>
        <v>35.004714285714286</v>
      </c>
      <c r="O24" s="11">
        <f t="shared" si="44"/>
        <v>31.898428571428575</v>
      </c>
      <c r="P24" s="9">
        <f>AVERAGE(P10:P23)</f>
        <v>54.507714285714279</v>
      </c>
      <c r="Q24" s="10">
        <f t="shared" si="44"/>
        <v>44.223285714285723</v>
      </c>
      <c r="R24" s="10">
        <f t="shared" si="44"/>
        <v>33.941428571428574</v>
      </c>
      <c r="S24" s="11">
        <f t="shared" si="44"/>
        <v>32.63514285714286</v>
      </c>
      <c r="T24" s="9">
        <f t="shared" si="44"/>
        <v>57.760571428571424</v>
      </c>
      <c r="U24" s="10">
        <f t="shared" si="44"/>
        <v>51.114714285714285</v>
      </c>
      <c r="V24" s="10">
        <f t="shared" si="44"/>
        <v>44.467571428571425</v>
      </c>
      <c r="W24" s="11">
        <f t="shared" si="44"/>
        <v>33.198285714285717</v>
      </c>
      <c r="X24" s="9">
        <f t="shared" si="44"/>
        <v>59.221142857142851</v>
      </c>
      <c r="Y24" s="10">
        <f t="shared" si="44"/>
        <v>51.411714285714289</v>
      </c>
      <c r="Z24" s="10">
        <f t="shared" si="44"/>
        <v>43.604857142857142</v>
      </c>
      <c r="AA24" s="11">
        <f t="shared" si="44"/>
        <v>31.512714285714281</v>
      </c>
      <c r="AB24" s="9">
        <f t="shared" si="44"/>
        <v>54.698000000000015</v>
      </c>
      <c r="AC24" s="10">
        <f t="shared" si="44"/>
        <v>47.03642857142858</v>
      </c>
      <c r="AD24" s="10">
        <f t="shared" si="44"/>
        <v>39.368428571428574</v>
      </c>
      <c r="AE24" s="11">
        <f t="shared" si="44"/>
        <v>33.675285714285714</v>
      </c>
      <c r="AF24" s="9">
        <f t="shared" si="44"/>
        <v>43.868428571428566</v>
      </c>
      <c r="AG24" s="10">
        <f t="shared" si="44"/>
        <v>40.043428571428571</v>
      </c>
      <c r="AH24" s="10">
        <f t="shared" si="44"/>
        <v>36.222285714285718</v>
      </c>
      <c r="AI24" s="11">
        <f t="shared" si="44"/>
        <v>29.16242857142857</v>
      </c>
      <c r="AJ24" s="9">
        <f t="shared" si="44"/>
        <v>51.796142857142854</v>
      </c>
      <c r="AK24" s="10">
        <f t="shared" si="44"/>
        <v>41.684000000000005</v>
      </c>
      <c r="AL24" s="10">
        <f t="shared" si="44"/>
        <v>31.57442857142857</v>
      </c>
      <c r="AM24" s="11">
        <f t="shared" si="44"/>
        <v>32.282857142857146</v>
      </c>
      <c r="AN24" s="9">
        <f t="shared" ref="AN24:BS24" si="45">AVERAGE(AN10:AN23)</f>
        <v>53.182142857142857</v>
      </c>
      <c r="AO24" s="10">
        <f t="shared" si="45"/>
        <v>44.538285714285713</v>
      </c>
      <c r="AP24" s="10">
        <f t="shared" si="45"/>
        <v>35.893142857142855</v>
      </c>
      <c r="AQ24" s="11">
        <f t="shared" si="45"/>
        <v>31.921571428571433</v>
      </c>
      <c r="AR24" s="9">
        <f t="shared" si="45"/>
        <v>52.873571428571431</v>
      </c>
      <c r="AS24" s="10">
        <f t="shared" si="45"/>
        <v>47.470999999999997</v>
      </c>
      <c r="AT24" s="10">
        <f t="shared" si="45"/>
        <v>42.065857142857148</v>
      </c>
      <c r="AU24" s="11">
        <f t="shared" si="45"/>
        <v>34.556000000000004</v>
      </c>
      <c r="AV24" s="9">
        <f t="shared" si="45"/>
        <v>49.143714285714289</v>
      </c>
      <c r="AW24" s="10">
        <f t="shared" si="45"/>
        <v>45.433142857142862</v>
      </c>
      <c r="AX24" s="10">
        <f t="shared" si="45"/>
        <v>41.719999999999992</v>
      </c>
      <c r="AY24" s="11">
        <f t="shared" si="45"/>
        <v>33.452857142857148</v>
      </c>
      <c r="AZ24" s="9">
        <f t="shared" si="45"/>
        <v>50.176142857142864</v>
      </c>
      <c r="BA24" s="10">
        <f t="shared" si="45"/>
        <v>45.631142857142848</v>
      </c>
      <c r="BB24" s="10">
        <f t="shared" si="45"/>
        <v>41.087428571428575</v>
      </c>
      <c r="BC24" s="11">
        <f t="shared" si="45"/>
        <v>33.595571428571425</v>
      </c>
      <c r="BD24" s="9">
        <f t="shared" si="45"/>
        <v>57.254000000000005</v>
      </c>
      <c r="BE24" s="10">
        <f t="shared" si="45"/>
        <v>49.323714285714281</v>
      </c>
      <c r="BF24" s="10">
        <f t="shared" si="45"/>
        <v>41.393428571428572</v>
      </c>
      <c r="BG24" s="11">
        <f t="shared" si="45"/>
        <v>33.226571428571432</v>
      </c>
      <c r="BH24" s="9">
        <f t="shared" si="45"/>
        <v>58.59242857142857</v>
      </c>
      <c r="BI24" s="10">
        <f t="shared" si="45"/>
        <v>50.272571428571425</v>
      </c>
      <c r="BJ24" s="10">
        <f t="shared" si="45"/>
        <v>41.954000000000001</v>
      </c>
      <c r="BK24" s="11">
        <f t="shared" si="45"/>
        <v>29.958285714285719</v>
      </c>
      <c r="BL24" s="9">
        <f t="shared" si="45"/>
        <v>63.052571428571433</v>
      </c>
      <c r="BM24" s="10">
        <f t="shared" si="45"/>
        <v>52.490428571428573</v>
      </c>
      <c r="BN24" s="10">
        <f t="shared" si="45"/>
        <v>41.928285714285721</v>
      </c>
      <c r="BO24" s="11">
        <f t="shared" si="45"/>
        <v>28.855142857142852</v>
      </c>
      <c r="BP24" s="9">
        <f t="shared" si="45"/>
        <v>68.102857142857133</v>
      </c>
      <c r="BQ24" s="10">
        <f t="shared" si="45"/>
        <v>60.542857142857144</v>
      </c>
      <c r="BR24" s="10">
        <f t="shared" si="45"/>
        <v>52.982857142857142</v>
      </c>
      <c r="BS24" s="11" t="e">
        <f t="shared" si="45"/>
        <v>#VALUE!</v>
      </c>
    </row>
    <row r="25" spans="2:71" x14ac:dyDescent="0.35">
      <c r="E25" s="37" t="s">
        <v>23</v>
      </c>
      <c r="F25" s="37"/>
      <c r="G25" s="38"/>
      <c r="H25" s="15"/>
      <c r="I25" s="16"/>
      <c r="J25" s="16"/>
      <c r="K25" s="17"/>
      <c r="L25" s="15"/>
      <c r="M25" s="16"/>
      <c r="N25" s="16"/>
      <c r="O25" s="17"/>
      <c r="P25" s="15"/>
      <c r="Q25" s="16"/>
      <c r="R25" s="16"/>
      <c r="S25" s="17"/>
      <c r="T25" s="15"/>
      <c r="U25" s="16"/>
      <c r="V25" s="16"/>
      <c r="W25" s="17"/>
      <c r="X25" s="15"/>
      <c r="Y25" s="16"/>
      <c r="Z25" s="16"/>
      <c r="AA25" s="17"/>
      <c r="AB25" s="15"/>
      <c r="AC25" s="16"/>
      <c r="AD25" s="16"/>
      <c r="AE25" s="17"/>
      <c r="AF25" s="15"/>
      <c r="AG25" s="16"/>
      <c r="AH25" s="16"/>
      <c r="AI25" s="17"/>
      <c r="AJ25" s="15"/>
      <c r="AK25" s="16"/>
      <c r="AL25" s="16"/>
      <c r="AM25" s="17"/>
      <c r="AN25" s="15"/>
      <c r="AO25" s="16"/>
      <c r="AP25" s="16"/>
      <c r="AQ25" s="17"/>
      <c r="AR25" s="15"/>
      <c r="AS25" s="16"/>
      <c r="AT25" s="16"/>
      <c r="AU25" s="17"/>
      <c r="AV25" s="15"/>
      <c r="AW25" s="16"/>
      <c r="AX25" s="16"/>
      <c r="AY25" s="17"/>
      <c r="AZ25" s="15"/>
      <c r="BA25" s="16"/>
      <c r="BB25" s="16"/>
      <c r="BC25" s="17"/>
      <c r="BD25" s="15"/>
      <c r="BE25" s="16"/>
      <c r="BF25" s="16"/>
      <c r="BG25" s="17"/>
      <c r="BH25" s="15"/>
      <c r="BI25" s="16"/>
      <c r="BJ25" s="16"/>
      <c r="BK25" s="17"/>
      <c r="BL25" s="15"/>
      <c r="BM25" s="16"/>
      <c r="BN25" s="16"/>
      <c r="BO25" s="17"/>
      <c r="BP25" s="15"/>
      <c r="BQ25" s="16"/>
      <c r="BR25" s="16"/>
      <c r="BS25" s="17"/>
    </row>
    <row r="26" spans="2:71" x14ac:dyDescent="0.35">
      <c r="F26" t="s">
        <v>24</v>
      </c>
      <c r="G26" t="str">
        <f>RTD("ice.xl",,$F26&amp;" "&amp;H$6&amp;$G$6,_xll.ICEFldID(G$7))</f>
        <v>KBHM BIRMINGHAM INTERNATIONAL AIR - GFS Progression Day 1 all runs</v>
      </c>
      <c r="H26" s="5">
        <f>RTD("ice.xl",,$F26&amp;" "&amp;H$6&amp;$G$6,_xll.ICEFldID(H$7))*9/5+32</f>
        <v>71.87</v>
      </c>
      <c r="I26" s="6">
        <f>RTD("ice.xl",,$F26&amp;" "&amp;I$6&amp;$G$6,_xll.ICEFldID(I$7))*9/5+32</f>
        <v>63.554000000000002</v>
      </c>
      <c r="J26" s="6">
        <f>RTD("ice.xl",,$F26&amp;" "&amp;J$6&amp;$G$6,_xll.ICEFldID(J$7))*9/5+32</f>
        <v>55.238</v>
      </c>
      <c r="K26" s="7">
        <f>RTD("ice.xl",,$F26&amp;" "&amp;K$6&amp;$G$6,_xll.ICEFldID(K$7))*9/5+32</f>
        <v>31.928000000000001</v>
      </c>
      <c r="L26" s="5">
        <f>RTD("ice.xl",,$F26&amp;" "&amp;L$6&amp;$G$6,_xll.ICEFldID(L$7))*9/5+32</f>
        <v>75.632000000000005</v>
      </c>
      <c r="M26" s="6">
        <f>RTD("ice.xl",,$F26&amp;" "&amp;M$6&amp;$G$6,_xll.ICEFldID(M$7))*9/5+32</f>
        <v>64.652000000000001</v>
      </c>
      <c r="N26" s="6">
        <f>RTD("ice.xl",,$F26&amp;" "&amp;N$6&amp;$G$6,_xll.ICEFldID(N$7))*9/5+32</f>
        <v>53.671999999999997</v>
      </c>
      <c r="O26" s="7">
        <f>RTD("ice.xl",,$F26&amp;" "&amp;O$6&amp;$G$6,_xll.ICEFldID(O$7))*9/5+32</f>
        <v>32.252000000000002</v>
      </c>
      <c r="P26" s="5">
        <f>RTD("ice.xl",,$F26&amp;" "&amp;P$6&amp;$G$6,_xll.ICEFldID(P$7))*9/5+32</f>
        <v>71.852000000000004</v>
      </c>
      <c r="Q26" s="6">
        <f>RTD("ice.xl",,$F26&amp;" "&amp;Q$6&amp;$G$6,_xll.ICEFldID(Q$7))*9/5+32</f>
        <v>61.483999999999995</v>
      </c>
      <c r="R26" s="6">
        <f>RTD("ice.xl",,$F26&amp;" "&amp;R$6&amp;$G$6,_xll.ICEFldID(R$7))*9/5+32</f>
        <v>51.116</v>
      </c>
      <c r="S26" s="7">
        <f>RTD("ice.xl",,$F26&amp;" "&amp;S$6&amp;$G$6,_xll.ICEFldID(S$7))*9/5+32</f>
        <v>33.637999999999998</v>
      </c>
      <c r="T26" s="5">
        <f>RTD("ice.xl",,$F26&amp;" "&amp;T$6&amp;$G$6,_xll.ICEFldID(T$7))*9/5+32</f>
        <v>79.825999999999993</v>
      </c>
      <c r="U26" s="6">
        <f>RTD("ice.xl",,$F26&amp;" "&amp;U$6&amp;$G$6,_xll.ICEFldID(U$7))*9/5+32</f>
        <v>69.494</v>
      </c>
      <c r="V26" s="6">
        <f>RTD("ice.xl",,$F26&amp;" "&amp;V$6&amp;$G$6,_xll.ICEFldID(V$7))*9/5+32</f>
        <v>59.161999999999999</v>
      </c>
      <c r="W26" s="7">
        <f>RTD("ice.xl",,$F26&amp;" "&amp;W$6&amp;$G$6,_xll.ICEFldID(W$7))*9/5+32</f>
        <v>35.15</v>
      </c>
      <c r="X26" s="5">
        <f>RTD("ice.xl",,$F26&amp;" "&amp;X$6&amp;$G$6,_xll.ICEFldID(X$7))*9/5+32</f>
        <v>80.978000000000009</v>
      </c>
      <c r="Y26" s="6">
        <f>RTD("ice.xl",,$F26&amp;" "&amp;Y$6&amp;$G$6,_xll.ICEFldID(Y$7))*9/5+32</f>
        <v>68</v>
      </c>
      <c r="Z26" s="6">
        <f>RTD("ice.xl",,$F26&amp;" "&amp;Z$6&amp;$G$6,_xll.ICEFldID(Z$7))*9/5+32</f>
        <v>55.04</v>
      </c>
      <c r="AA26" s="7">
        <f>RTD("ice.xl",,$F26&amp;" "&amp;AA$6&amp;$G$6,_xll.ICEFldID(AA$7))*9/5+32</f>
        <v>32.107999999999997</v>
      </c>
      <c r="AB26" s="5">
        <f>RTD("ice.xl",,$F26&amp;" "&amp;AB$6&amp;$G$6,_xll.ICEFldID(AB$7))*9/5+32</f>
        <v>77.036000000000001</v>
      </c>
      <c r="AC26" s="6">
        <f>RTD("ice.xl",,$F26&amp;" "&amp;AC$6&amp;$G$6,_xll.ICEFldID(AC$7))*9/5+32</f>
        <v>67.963999999999999</v>
      </c>
      <c r="AD26" s="6">
        <f>RTD("ice.xl",,$F26&amp;" "&amp;AD$6&amp;$G$6,_xll.ICEFldID(AD$7))*9/5+32</f>
        <v>58.892000000000003</v>
      </c>
      <c r="AE26" s="7">
        <f>RTD("ice.xl",,$F26&amp;" "&amp;AE$6&amp;$G$6,_xll.ICEFldID(AE$7))*9/5+32</f>
        <v>36.445999999999998</v>
      </c>
      <c r="AF26" s="5">
        <f>RTD("ice.xl",,$F26&amp;" "&amp;AF$6&amp;$G$6,_xll.ICEFldID(AF$7))*9/5+32</f>
        <v>66.578000000000003</v>
      </c>
      <c r="AG26" s="6">
        <f>RTD("ice.xl",,$F26&amp;" "&amp;AG$6&amp;$G$6,_xll.ICEFldID(AG$7))*9/5+32</f>
        <v>57.65</v>
      </c>
      <c r="AH26" s="6">
        <f>RTD("ice.xl",,$F26&amp;" "&amp;AH$6&amp;$G$6,_xll.ICEFldID(AH$7))*9/5+32</f>
        <v>48.721999999999994</v>
      </c>
      <c r="AI26" s="7">
        <f>RTD("ice.xl",,$F26&amp;" "&amp;AI$6&amp;$G$6,_xll.ICEFldID(AI$7))*9/5+32</f>
        <v>33.314</v>
      </c>
      <c r="AJ26" s="5">
        <f>RTD("ice.xl",,$F26&amp;" "&amp;AJ$6&amp;$G$6,_xll.ICEFldID(AJ$7))*9/5+32</f>
        <v>64.742000000000004</v>
      </c>
      <c r="AK26" s="6">
        <f>RTD("ice.xl",,$F26&amp;" "&amp;AK$6&amp;$G$6,_xll.ICEFldID(AK$7))*9/5+32</f>
        <v>55.903999999999996</v>
      </c>
      <c r="AL26" s="6">
        <f>RTD("ice.xl",,$F26&amp;" "&amp;AL$6&amp;$G$6,_xll.ICEFldID(AL$7))*9/5+32</f>
        <v>47.066000000000003</v>
      </c>
      <c r="AM26" s="7">
        <f>RTD("ice.xl",,$F26&amp;" "&amp;AM$6&amp;$G$6,_xll.ICEFldID(AM$7))*9/5+32</f>
        <v>28.4</v>
      </c>
      <c r="AN26" s="5">
        <f>RTD("ice.xl",,$F26&amp;" "&amp;AN$6&amp;$G$6,_xll.ICEFldID(AN$7))*9/5+32</f>
        <v>72.391999999999996</v>
      </c>
      <c r="AO26" s="6">
        <f>RTD("ice.xl",,$F26&amp;" "&amp;AO$6&amp;$G$6,_xll.ICEFldID(AO$7))*9/5+32</f>
        <v>59.9</v>
      </c>
      <c r="AP26" s="6">
        <f>RTD("ice.xl",,$F26&amp;" "&amp;AP$6&amp;$G$6,_xll.ICEFldID(AP$7))*9/5+32</f>
        <v>47.408000000000001</v>
      </c>
      <c r="AQ26" s="7">
        <f>RTD("ice.xl",,$F26&amp;" "&amp;AQ$6&amp;$G$6,_xll.ICEFldID(AQ$7))*9/5+32</f>
        <v>26.042000000000002</v>
      </c>
      <c r="AR26" s="5">
        <f>RTD("ice.xl",,$F26&amp;" "&amp;AR$6&amp;$G$6,_xll.ICEFldID(AR$7))*9/5+32</f>
        <v>75.56</v>
      </c>
      <c r="AS26" s="6">
        <f>RTD("ice.xl",,$F26&amp;" "&amp;AS$6&amp;$G$6,_xll.ICEFldID(AS$7))*9/5+32</f>
        <v>68.180000000000007</v>
      </c>
      <c r="AT26" s="6">
        <f>RTD("ice.xl",,$F26&amp;" "&amp;AT$6&amp;$G$6,_xll.ICEFldID(AT$7))*9/5+32</f>
        <v>60.817999999999998</v>
      </c>
      <c r="AU26" s="7">
        <f>RTD("ice.xl",,$F26&amp;" "&amp;AU$6&amp;$G$6,_xll.ICEFldID(AU$7))*9/5+32</f>
        <v>33.295999999999999</v>
      </c>
      <c r="AV26" s="5">
        <f>RTD("ice.xl",,$F26&amp;" "&amp;AV$6&amp;$G$6,_xll.ICEFldID(AV$7))*9/5+32</f>
        <v>72.14</v>
      </c>
      <c r="AW26" s="6">
        <f>RTD("ice.xl",,$F26&amp;" "&amp;AW$6&amp;$G$6,_xll.ICEFldID(AW$7))*9/5+32</f>
        <v>62.275999999999996</v>
      </c>
      <c r="AX26" s="6">
        <f>RTD("ice.xl",,$F26&amp;" "&amp;AX$6&amp;$G$6,_xll.ICEFldID(AX$7))*9/5+32</f>
        <v>52.411999999999999</v>
      </c>
      <c r="AY26" s="7">
        <f>RTD("ice.xl",,$F26&amp;" "&amp;AY$6&amp;$G$6,_xll.ICEFldID(AY$7))*9/5+32</f>
        <v>33.061999999999998</v>
      </c>
      <c r="AZ26" s="5">
        <f>RTD("ice.xl",,$F26&amp;" "&amp;AZ$6&amp;$G$6,_xll.ICEFldID(AZ$7))*9/5+32</f>
        <v>65.587999999999994</v>
      </c>
      <c r="BA26" s="6">
        <f>RTD("ice.xl",,$F26&amp;" "&amp;BA$6&amp;$G$6,_xll.ICEFldID(BA$7))*9/5+32</f>
        <v>57.128</v>
      </c>
      <c r="BB26" s="6">
        <f>RTD("ice.xl",,$F26&amp;" "&amp;BB$6&amp;$G$6,_xll.ICEFldID(BB$7))*9/5+32</f>
        <v>48.65</v>
      </c>
      <c r="BC26" s="7">
        <f>RTD("ice.xl",,$F26&amp;" "&amp;BC$6&amp;$G$6,_xll.ICEFldID(BC$7))*9/5+32</f>
        <v>30.956</v>
      </c>
      <c r="BD26" s="5">
        <f>RTD("ice.xl",,$F26&amp;" "&amp;BD$6&amp;$G$6,_xll.ICEFldID(BD$7))*9/5+32</f>
        <v>65.516000000000005</v>
      </c>
      <c r="BE26" s="6">
        <f>RTD("ice.xl",,$F26&amp;" "&amp;BE$6&amp;$G$6,_xll.ICEFldID(BE$7))*9/5+32</f>
        <v>55.903999999999996</v>
      </c>
      <c r="BF26" s="6">
        <f>RTD("ice.xl",,$F26&amp;" "&amp;BF$6&amp;$G$6,_xll.ICEFldID(BF$7))*9/5+32</f>
        <v>46.31</v>
      </c>
      <c r="BG26" s="7">
        <f>RTD("ice.xl",,$F26&amp;" "&amp;BG$6&amp;$G$6,_xll.ICEFldID(BG$7))*9/5+32</f>
        <v>30.884</v>
      </c>
      <c r="BH26" s="5">
        <f>RTD("ice.xl",,$F26&amp;" "&amp;BH$6&amp;$G$6,_xll.ICEFldID(BH$7))*9/5+32</f>
        <v>68.306000000000012</v>
      </c>
      <c r="BI26" s="6">
        <f>RTD("ice.xl",,$F26&amp;" "&amp;BI$6&amp;$G$6,_xll.ICEFldID(BI$7))*9/5+32</f>
        <v>58.531999999999996</v>
      </c>
      <c r="BJ26" s="6">
        <f>RTD("ice.xl",,$F26&amp;" "&amp;BJ$6&amp;$G$6,_xll.ICEFldID(BJ$7))*9/5+32</f>
        <v>48.775999999999996</v>
      </c>
      <c r="BK26" s="7">
        <f>RTD("ice.xl",,$F26&amp;" "&amp;BK$6&amp;$G$6,_xll.ICEFldID(BK$7))*9/5+32</f>
        <v>27.283999999999999</v>
      </c>
      <c r="BL26" s="5">
        <f>RTD("ice.xl",,$F26&amp;" "&amp;BL$6&amp;$G$6,_xll.ICEFldID(BL$7))*9/5+32</f>
        <v>77.09</v>
      </c>
      <c r="BM26" s="6">
        <f>RTD("ice.xl",,$F26&amp;" "&amp;BM$6&amp;$G$6,_xll.ICEFldID(BM$7))*9/5+32</f>
        <v>63.32</v>
      </c>
      <c r="BN26" s="6">
        <f>RTD("ice.xl",,$F26&amp;" "&amp;BN$6&amp;$G$6,_xll.ICEFldID(BN$7))*9/5+32</f>
        <v>49.567999999999998</v>
      </c>
      <c r="BO26" s="7">
        <f>RTD("ice.xl",,$F26&amp;" "&amp;BO$6&amp;$G$6,_xll.ICEFldID(BO$7))*9/5+32</f>
        <v>30.667999999999999</v>
      </c>
      <c r="BP26" s="5">
        <f>RTD("ice.xl",,$F26&amp;" "&amp;BP$6&amp;$G$6,_xll.ICEFldID(BP$7))*9/5+32</f>
        <v>83.804000000000002</v>
      </c>
      <c r="BQ26" s="6">
        <f>RTD("ice.xl",,$F26&amp;" "&amp;BQ$6&amp;$G$6,_xll.ICEFldID(BQ$7))*9/5+32</f>
        <v>71.347999999999999</v>
      </c>
      <c r="BR26" s="6">
        <f>RTD("ice.xl",,$F26&amp;" "&amp;BR$6&amp;$G$6,_xll.ICEFldID(BR$7))*9/5+32</f>
        <v>58.91</v>
      </c>
      <c r="BS26" s="7" t="e">
        <f>RTD("ice.xl",,$F26&amp;" "&amp;BS$6&amp;$G$6,_xll.ICEFldID(BS$7))*9/5+35</f>
        <v>#VALUE!</v>
      </c>
    </row>
    <row r="27" spans="2:71" x14ac:dyDescent="0.35">
      <c r="F27" t="s">
        <v>25</v>
      </c>
      <c r="G27" t="str">
        <f>RTD("ice.xl",,$F27&amp;" "&amp;H$6&amp;$G$6,_xll.ICEFldID(G$7))</f>
        <v>KMGM MONTGOMERY  RGNL (DANNELLY F - GFS Progression Day 1 all runs</v>
      </c>
      <c r="H27" s="5">
        <f>RTD("ice.xl",,$F27&amp;" "&amp;H$6&amp;$G$6,_xll.ICEFldID(H$7))*9/5+32</f>
        <v>73.004000000000005</v>
      </c>
      <c r="I27" s="6">
        <f>RTD("ice.xl",,$F27&amp;" "&amp;I$6&amp;$G$6,_xll.ICEFldID(I$7))*9/5+32</f>
        <v>64.652000000000001</v>
      </c>
      <c r="J27" s="6">
        <f>RTD("ice.xl",,$F27&amp;" "&amp;J$6&amp;$G$6,_xll.ICEFldID(J$7))*9/5+32</f>
        <v>56.281999999999996</v>
      </c>
      <c r="K27" s="7">
        <f>RTD("ice.xl",,$F27&amp;" "&amp;K$6&amp;$G$6,_xll.ICEFldID(K$7))*9/5+32</f>
        <v>31.28</v>
      </c>
      <c r="L27" s="5">
        <f>RTD("ice.xl",,$F27&amp;" "&amp;L$6&amp;$G$6,_xll.ICEFldID(L$7))*9/5+32</f>
        <v>76.244</v>
      </c>
      <c r="M27" s="6">
        <f>RTD("ice.xl",,$F27&amp;" "&amp;M$6&amp;$G$6,_xll.ICEFldID(M$7))*9/5+32</f>
        <v>64.075999999999993</v>
      </c>
      <c r="N27" s="6">
        <f>RTD("ice.xl",,$F27&amp;" "&amp;N$6&amp;$G$6,_xll.ICEFldID(N$7))*9/5+32</f>
        <v>51.926000000000002</v>
      </c>
      <c r="O27" s="7">
        <f>RTD("ice.xl",,$F27&amp;" "&amp;O$6&amp;$G$6,_xll.ICEFldID(O$7))*9/5+32</f>
        <v>31.748000000000001</v>
      </c>
      <c r="P27" s="5">
        <f>RTD("ice.xl",,$F27&amp;" "&amp;P$6&amp;$G$6,_xll.ICEFldID(P$7))*9/5+32</f>
        <v>75.92</v>
      </c>
      <c r="Q27" s="6">
        <f>RTD("ice.xl",,$F27&amp;" "&amp;Q$6&amp;$G$6,_xll.ICEFldID(Q$7))*9/5+32</f>
        <v>64.021999999999991</v>
      </c>
      <c r="R27" s="6">
        <f>RTD("ice.xl",,$F27&amp;" "&amp;R$6&amp;$G$6,_xll.ICEFldID(R$7))*9/5+32</f>
        <v>52.124000000000002</v>
      </c>
      <c r="S27" s="7">
        <f>RTD("ice.xl",,$F27&amp;" "&amp;S$6&amp;$G$6,_xll.ICEFldID(S$7))*9/5+32</f>
        <v>32.521999999999998</v>
      </c>
      <c r="T27" s="5">
        <f>RTD("ice.xl",,$F27&amp;" "&amp;T$6&amp;$G$6,_xll.ICEFldID(T$7))*9/5+32</f>
        <v>84.037999999999997</v>
      </c>
      <c r="U27" s="6">
        <f>RTD("ice.xl",,$F27&amp;" "&amp;U$6&amp;$G$6,_xll.ICEFldID(U$7))*9/5+32</f>
        <v>73.795999999999992</v>
      </c>
      <c r="V27" s="6">
        <f>RTD("ice.xl",,$F27&amp;" "&amp;V$6&amp;$G$6,_xll.ICEFldID(V$7))*9/5+32</f>
        <v>63.536000000000001</v>
      </c>
      <c r="W27" s="7">
        <f>RTD("ice.xl",,$F27&amp;" "&amp;W$6&amp;$G$6,_xll.ICEFldID(W$7))*9/5+32</f>
        <v>34.591999999999999</v>
      </c>
      <c r="X27" s="5">
        <f>RTD("ice.xl",,$F27&amp;" "&amp;X$6&amp;$G$6,_xll.ICEFldID(X$7))*9/5+32</f>
        <v>83.39</v>
      </c>
      <c r="Y27" s="6">
        <f>RTD("ice.xl",,$F27&amp;" "&amp;Y$6&amp;$G$6,_xll.ICEFldID(Y$7))*9/5+32</f>
        <v>69.943999999999988</v>
      </c>
      <c r="Z27" s="6">
        <f>RTD("ice.xl",,$F27&amp;" "&amp;Z$6&amp;$G$6,_xll.ICEFldID(Z$7))*9/5+32</f>
        <v>56.48</v>
      </c>
      <c r="AA27" s="7">
        <f>RTD("ice.xl",,$F27&amp;" "&amp;AA$6&amp;$G$6,_xll.ICEFldID(AA$7))*9/5+32</f>
        <v>34.484000000000002</v>
      </c>
      <c r="AB27" s="5">
        <f>RTD("ice.xl",,$F27&amp;" "&amp;AB$6&amp;$G$6,_xll.ICEFldID(AB$7))*9/5+32</f>
        <v>77.665999999999997</v>
      </c>
      <c r="AC27" s="6">
        <f>RTD("ice.xl",,$F27&amp;" "&amp;AC$6&amp;$G$6,_xll.ICEFldID(AC$7))*9/5+32</f>
        <v>69.043999999999997</v>
      </c>
      <c r="AD27" s="6">
        <f>RTD("ice.xl",,$F27&amp;" "&amp;AD$6&amp;$G$6,_xll.ICEFldID(AD$7))*9/5+32</f>
        <v>60.403999999999996</v>
      </c>
      <c r="AE27" s="7">
        <f>RTD("ice.xl",,$F27&amp;" "&amp;AE$6&amp;$G$6,_xll.ICEFldID(AE$7))*9/5+32</f>
        <v>36.427999999999997</v>
      </c>
      <c r="AF27" s="5">
        <f>RTD("ice.xl",,$F27&amp;" "&amp;AF$6&amp;$G$6,_xll.ICEFldID(AF$7))*9/5+32</f>
        <v>68.341999999999999</v>
      </c>
      <c r="AG27" s="6">
        <f>RTD("ice.xl",,$F27&amp;" "&amp;AG$6&amp;$G$6,_xll.ICEFldID(AG$7))*9/5+32</f>
        <v>58.91</v>
      </c>
      <c r="AH27" s="6">
        <f>RTD("ice.xl",,$F27&amp;" "&amp;AH$6&amp;$G$6,_xll.ICEFldID(AH$7))*9/5+32</f>
        <v>49.478000000000002</v>
      </c>
      <c r="AI27" s="7">
        <f>RTD("ice.xl",,$F27&amp;" "&amp;AI$6&amp;$G$6,_xll.ICEFldID(AI$7))*9/5+32</f>
        <v>33.764000000000003</v>
      </c>
      <c r="AJ27" s="5">
        <f>RTD("ice.xl",,$F27&amp;" "&amp;AJ$6&amp;$G$6,_xll.ICEFldID(AJ$7))*9/5+32</f>
        <v>68.378</v>
      </c>
      <c r="AK27" s="6">
        <f>RTD("ice.xl",,$F27&amp;" "&amp;AK$6&amp;$G$6,_xll.ICEFldID(AK$7))*9/5+32</f>
        <v>57.253999999999998</v>
      </c>
      <c r="AL27" s="6">
        <f>RTD("ice.xl",,$F27&amp;" "&amp;AL$6&amp;$G$6,_xll.ICEFldID(AL$7))*9/5+32</f>
        <v>46.129999999999995</v>
      </c>
      <c r="AM27" s="7">
        <f>RTD("ice.xl",,$F27&amp;" "&amp;AM$6&amp;$G$6,_xll.ICEFldID(AM$7))*9/5+32</f>
        <v>31.172000000000001</v>
      </c>
      <c r="AN27" s="5">
        <f>RTD("ice.xl",,$F27&amp;" "&amp;AN$6&amp;$G$6,_xll.ICEFldID(AN$7))*9/5+32</f>
        <v>74.786000000000001</v>
      </c>
      <c r="AO27" s="6">
        <f>RTD("ice.xl",,$F27&amp;" "&amp;AO$6&amp;$G$6,_xll.ICEFldID(AO$7))*9/5+32</f>
        <v>60.781999999999996</v>
      </c>
      <c r="AP27" s="6">
        <f>RTD("ice.xl",,$F27&amp;" "&amp;AP$6&amp;$G$6,_xll.ICEFldID(AP$7))*9/5+32</f>
        <v>46.778000000000006</v>
      </c>
      <c r="AQ27" s="7">
        <f>RTD("ice.xl",,$F27&amp;" "&amp;AQ$6&amp;$G$6,_xll.ICEFldID(AQ$7))*9/5+32</f>
        <v>27.716000000000001</v>
      </c>
      <c r="AR27" s="5">
        <f>RTD("ice.xl",,$F27&amp;" "&amp;AR$6&amp;$G$6,_xll.ICEFldID(AR$7))*9/5+32</f>
        <v>75.686000000000007</v>
      </c>
      <c r="AS27" s="6">
        <f>RTD("ice.xl",,$F27&amp;" "&amp;AS$6&amp;$G$6,_xll.ICEFldID(AS$7))*9/5+32</f>
        <v>67.244</v>
      </c>
      <c r="AT27" s="6">
        <f>RTD("ice.xl",,$F27&amp;" "&amp;AT$6&amp;$G$6,_xll.ICEFldID(AT$7))*9/5+32</f>
        <v>58.784000000000006</v>
      </c>
      <c r="AU27" s="7">
        <f>RTD("ice.xl",,$F27&amp;" "&amp;AU$6&amp;$G$6,_xll.ICEFldID(AU$7))*9/5+32</f>
        <v>30.92</v>
      </c>
      <c r="AV27" s="5">
        <f>RTD("ice.xl",,$F27&amp;" "&amp;AV$6&amp;$G$6,_xll.ICEFldID(AV$7))*9/5+32</f>
        <v>71.744</v>
      </c>
      <c r="AW27" s="6">
        <f>RTD("ice.xl",,$F27&amp;" "&amp;AW$6&amp;$G$6,_xll.ICEFldID(AW$7))*9/5+32</f>
        <v>61.591999999999999</v>
      </c>
      <c r="AX27" s="6">
        <f>RTD("ice.xl",,$F27&amp;" "&amp;AX$6&amp;$G$6,_xll.ICEFldID(AX$7))*9/5+32</f>
        <v>51.457999999999998</v>
      </c>
      <c r="AY27" s="7">
        <f>RTD("ice.xl",,$F27&amp;" "&amp;AY$6&amp;$G$6,_xll.ICEFldID(AY$7))*9/5+32</f>
        <v>30.2</v>
      </c>
      <c r="AZ27" s="5">
        <f>RTD("ice.xl",,$F27&amp;" "&amp;AZ$6&amp;$G$6,_xll.ICEFldID(AZ$7))*9/5+32</f>
        <v>64.58</v>
      </c>
      <c r="BA27" s="6">
        <f>RTD("ice.xl",,$F27&amp;" "&amp;BA$6&amp;$G$6,_xll.ICEFldID(BA$7))*9/5+32</f>
        <v>56.084000000000003</v>
      </c>
      <c r="BB27" s="6">
        <f>RTD("ice.xl",,$F27&amp;" "&amp;BB$6&amp;$G$6,_xll.ICEFldID(BB$7))*9/5+32</f>
        <v>47.57</v>
      </c>
      <c r="BC27" s="7">
        <f>RTD("ice.xl",,$F27&amp;" "&amp;BC$6&amp;$G$6,_xll.ICEFldID(BC$7))*9/5+32</f>
        <v>27.608000000000001</v>
      </c>
      <c r="BD27" s="5">
        <f>RTD("ice.xl",,$F27&amp;" "&amp;BD$6&amp;$G$6,_xll.ICEFldID(BD$7))*9/5+32</f>
        <v>66.740000000000009</v>
      </c>
      <c r="BE27" s="6">
        <f>RTD("ice.xl",,$F27&amp;" "&amp;BE$6&amp;$G$6,_xll.ICEFldID(BE$7))*9/5+32</f>
        <v>56.012</v>
      </c>
      <c r="BF27" s="6">
        <f>RTD("ice.xl",,$F27&amp;" "&amp;BF$6&amp;$G$6,_xll.ICEFldID(BF$7))*9/5+32</f>
        <v>45.283999999999999</v>
      </c>
      <c r="BG27" s="7">
        <f>RTD("ice.xl",,$F27&amp;" "&amp;BG$6&amp;$G$6,_xll.ICEFldID(BG$7))*9/5+32</f>
        <v>31.135999999999999</v>
      </c>
      <c r="BH27" s="5">
        <f>RTD("ice.xl",,$F27&amp;" "&amp;BH$6&amp;$G$6,_xll.ICEFldID(BH$7))*9/5+32</f>
        <v>70.790000000000006</v>
      </c>
      <c r="BI27" s="6">
        <f>RTD("ice.xl",,$F27&amp;" "&amp;BI$6&amp;$G$6,_xll.ICEFldID(BI$7))*9/5+32</f>
        <v>58.928000000000004</v>
      </c>
      <c r="BJ27" s="6">
        <f>RTD("ice.xl",,$F27&amp;" "&amp;BJ$6&amp;$G$6,_xll.ICEFldID(BJ$7))*9/5+32</f>
        <v>47.048000000000002</v>
      </c>
      <c r="BK27" s="7">
        <f>RTD("ice.xl",,$F27&amp;" "&amp;BK$6&amp;$G$6,_xll.ICEFldID(BK$7))*9/5+32</f>
        <v>28.580000000000002</v>
      </c>
      <c r="BL27" s="5">
        <f>RTD("ice.xl",,$F27&amp;" "&amp;BL$6&amp;$G$6,_xll.ICEFldID(BL$7))*9/5+32</f>
        <v>75.415999999999997</v>
      </c>
      <c r="BM27" s="6">
        <f>RTD("ice.xl",,$F27&amp;" "&amp;BM$6&amp;$G$6,_xll.ICEFldID(BM$7))*9/5+32</f>
        <v>61.916000000000004</v>
      </c>
      <c r="BN27" s="6">
        <f>RTD("ice.xl",,$F27&amp;" "&amp;BN$6&amp;$G$6,_xll.ICEFldID(BN$7))*9/5+32</f>
        <v>48.433999999999997</v>
      </c>
      <c r="BO27" s="7">
        <f>RTD("ice.xl",,$F27&amp;" "&amp;BO$6&amp;$G$6,_xll.ICEFldID(BO$7))*9/5+32</f>
        <v>27.752000000000002</v>
      </c>
      <c r="BP27" s="5">
        <f>RTD("ice.xl",,$F27&amp;" "&amp;BP$6&amp;$G$6,_xll.ICEFldID(BP$7))*9/5+32</f>
        <v>82.093999999999994</v>
      </c>
      <c r="BQ27" s="6">
        <f>RTD("ice.xl",,$F27&amp;" "&amp;BQ$6&amp;$G$6,_xll.ICEFldID(BQ$7))*9/5+32</f>
        <v>68.864000000000004</v>
      </c>
      <c r="BR27" s="6">
        <f>RTD("ice.xl",,$F27&amp;" "&amp;BR$6&amp;$G$6,_xll.ICEFldID(BR$7))*9/5+32</f>
        <v>55.616</v>
      </c>
      <c r="BS27" s="7" t="e">
        <f>RTD("ice.xl",,$F27&amp;" "&amp;BS$6&amp;$G$6,_xll.ICEFldID(BS$7))*9/5+35</f>
        <v>#VALUE!</v>
      </c>
    </row>
    <row r="28" spans="2:71" x14ac:dyDescent="0.35">
      <c r="F28" t="s">
        <v>26</v>
      </c>
      <c r="G28" t="str">
        <f>RTD("ice.xl",,$F28&amp;" "&amp;H$6&amp;$G$6,_xll.ICEFldID(G$7))</f>
        <v>KHSV HUNTSVILLE INTL/C.T.JONES FI - GFS Progression Day 1 all runs</v>
      </c>
      <c r="H28" s="5">
        <f>RTD("ice.xl",,$F28&amp;" "&amp;H$6&amp;$G$6,_xll.ICEFldID(H$7))*9/5+32</f>
        <v>67.478000000000009</v>
      </c>
      <c r="I28" s="6">
        <f>RTD("ice.xl",,$F28&amp;" "&amp;I$6&amp;$G$6,_xll.ICEFldID(I$7))*9/5+32</f>
        <v>58.387999999999998</v>
      </c>
      <c r="J28" s="6">
        <f>RTD("ice.xl",,$F28&amp;" "&amp;J$6&amp;$G$6,_xll.ICEFldID(J$7))*9/5+32</f>
        <v>49.316000000000003</v>
      </c>
      <c r="K28" s="7">
        <f>RTD("ice.xl",,$F28&amp;" "&amp;K$6&amp;$G$6,_xll.ICEFldID(K$7))*9/5+32</f>
        <v>32.648000000000003</v>
      </c>
      <c r="L28" s="5">
        <f>RTD("ice.xl",,$F28&amp;" "&amp;L$6&amp;$G$6,_xll.ICEFldID(L$7))*9/5+32</f>
        <v>69.817999999999998</v>
      </c>
      <c r="M28" s="6">
        <f>RTD("ice.xl",,$F28&amp;" "&amp;M$6&amp;$G$6,_xll.ICEFldID(M$7))*9/5+32</f>
        <v>59.971999999999994</v>
      </c>
      <c r="N28" s="6">
        <f>RTD("ice.xl",,$F28&amp;" "&amp;N$6&amp;$G$6,_xll.ICEFldID(N$7))*9/5+32</f>
        <v>50.108000000000004</v>
      </c>
      <c r="O28" s="7">
        <f>RTD("ice.xl",,$F28&amp;" "&amp;O$6&amp;$G$6,_xll.ICEFldID(O$7))*9/5+32</f>
        <v>34.195999999999998</v>
      </c>
      <c r="P28" s="5">
        <f>RTD("ice.xl",,$F28&amp;" "&amp;P$6&amp;$G$6,_xll.ICEFldID(P$7))*9/5+32</f>
        <v>62.707999999999998</v>
      </c>
      <c r="Q28" s="6">
        <f>RTD("ice.xl",,$F28&amp;" "&amp;Q$6&amp;$G$6,_xll.ICEFldID(Q$7))*9/5+32</f>
        <v>53.707999999999998</v>
      </c>
      <c r="R28" s="6">
        <f>RTD("ice.xl",,$F28&amp;" "&amp;R$6&amp;$G$6,_xll.ICEFldID(R$7))*9/5+32</f>
        <v>44.69</v>
      </c>
      <c r="S28" s="7">
        <f>RTD("ice.xl",,$F28&amp;" "&amp;S$6&amp;$G$6,_xll.ICEFldID(S$7))*9/5+32</f>
        <v>33.619999999999997</v>
      </c>
      <c r="T28" s="5">
        <f>RTD("ice.xl",,$F28&amp;" "&amp;T$6&amp;$G$6,_xll.ICEFldID(T$7))*9/5+32</f>
        <v>71.816000000000003</v>
      </c>
      <c r="U28" s="6">
        <f>RTD("ice.xl",,$F28&amp;" "&amp;U$6&amp;$G$6,_xll.ICEFldID(U$7))*9/5+32</f>
        <v>62.816000000000003</v>
      </c>
      <c r="V28" s="6">
        <f>RTD("ice.xl",,$F28&amp;" "&amp;V$6&amp;$G$6,_xll.ICEFldID(V$7))*9/5+32</f>
        <v>53.834000000000003</v>
      </c>
      <c r="W28" s="7">
        <f>RTD("ice.xl",,$F28&amp;" "&amp;W$6&amp;$G$6,_xll.ICEFldID(W$7))*9/5+32</f>
        <v>33.548000000000002</v>
      </c>
      <c r="X28" s="5">
        <f>RTD("ice.xl",,$F28&amp;" "&amp;X$6&amp;$G$6,_xll.ICEFldID(X$7))*9/5+32</f>
        <v>74.498000000000005</v>
      </c>
      <c r="Y28" s="6">
        <f>RTD("ice.xl",,$F28&amp;" "&amp;Y$6&amp;$G$6,_xll.ICEFldID(Y$7))*9/5+32</f>
        <v>62.275999999999996</v>
      </c>
      <c r="Z28" s="6">
        <f>RTD("ice.xl",,$F28&amp;" "&amp;Z$6&amp;$G$6,_xll.ICEFldID(Z$7))*9/5+32</f>
        <v>50.071999999999996</v>
      </c>
      <c r="AA28" s="7">
        <f>RTD("ice.xl",,$F28&amp;" "&amp;AA$6&amp;$G$6,_xll.ICEFldID(AA$7))*9/5+32</f>
        <v>33.692</v>
      </c>
      <c r="AB28" s="5">
        <f>RTD("ice.xl",,$F28&amp;" "&amp;AB$6&amp;$G$6,_xll.ICEFldID(AB$7))*9/5+32</f>
        <v>70.195999999999998</v>
      </c>
      <c r="AC28" s="6">
        <f>RTD("ice.xl",,$F28&amp;" "&amp;AC$6&amp;$G$6,_xll.ICEFldID(AC$7))*9/5+32</f>
        <v>61.357999999999997</v>
      </c>
      <c r="AD28" s="6">
        <f>RTD("ice.xl",,$F28&amp;" "&amp;AD$6&amp;$G$6,_xll.ICEFldID(AD$7))*9/5+32</f>
        <v>52.52</v>
      </c>
      <c r="AE28" s="7">
        <f>RTD("ice.xl",,$F28&amp;" "&amp;AE$6&amp;$G$6,_xll.ICEFldID(AE$7))*9/5+32</f>
        <v>38.246000000000002</v>
      </c>
      <c r="AF28" s="5">
        <f>RTD("ice.xl",,$F28&amp;" "&amp;AF$6&amp;$G$6,_xll.ICEFldID(AF$7))*9/5+32</f>
        <v>60.908000000000001</v>
      </c>
      <c r="AG28" s="6">
        <f>RTD("ice.xl",,$F28&amp;" "&amp;AG$6&amp;$G$6,_xll.ICEFldID(AG$7))*9/5+32</f>
        <v>51.98</v>
      </c>
      <c r="AH28" s="6">
        <f>RTD("ice.xl",,$F28&amp;" "&amp;AH$6&amp;$G$6,_xll.ICEFldID(AH$7))*9/5+32</f>
        <v>43.07</v>
      </c>
      <c r="AI28" s="7">
        <f>RTD("ice.xl",,$F28&amp;" "&amp;AI$6&amp;$G$6,_xll.ICEFldID(AI$7))*9/5+32</f>
        <v>34.231999999999999</v>
      </c>
      <c r="AJ28" s="5">
        <f>RTD("ice.xl",,$F28&amp;" "&amp;AJ$6&amp;$G$6,_xll.ICEFldID(AJ$7))*9/5+32</f>
        <v>59.576000000000001</v>
      </c>
      <c r="AK28" s="6">
        <f>RTD("ice.xl",,$F28&amp;" "&amp;AK$6&amp;$G$6,_xll.ICEFldID(AK$7))*9/5+32</f>
        <v>49.135999999999996</v>
      </c>
      <c r="AL28" s="6">
        <f>RTD("ice.xl",,$F28&amp;" "&amp;AL$6&amp;$G$6,_xll.ICEFldID(AL$7))*9/5+32</f>
        <v>38.677999999999997</v>
      </c>
      <c r="AM28" s="7">
        <f>RTD("ice.xl",,$F28&amp;" "&amp;AM$6&amp;$G$6,_xll.ICEFldID(AM$7))*9/5+32</f>
        <v>28.544</v>
      </c>
      <c r="AN28" s="5">
        <f>RTD("ice.xl",,$F28&amp;" "&amp;AN$6&amp;$G$6,_xll.ICEFldID(AN$7))*9/5+32</f>
        <v>64.634</v>
      </c>
      <c r="AO28" s="6">
        <f>RTD("ice.xl",,$F28&amp;" "&amp;AO$6&amp;$G$6,_xll.ICEFldID(AO$7))*9/5+32</f>
        <v>52.915999999999997</v>
      </c>
      <c r="AP28" s="6">
        <f>RTD("ice.xl",,$F28&amp;" "&amp;AP$6&amp;$G$6,_xll.ICEFldID(AP$7))*9/5+32</f>
        <v>41.216000000000001</v>
      </c>
      <c r="AQ28" s="7">
        <f>RTD("ice.xl",,$F28&amp;" "&amp;AQ$6&amp;$G$6,_xll.ICEFldID(AQ$7))*9/5+32</f>
        <v>23.432000000000002</v>
      </c>
      <c r="AR28" s="5">
        <f>RTD("ice.xl",,$F28&amp;" "&amp;AR$6&amp;$G$6,_xll.ICEFldID(AR$7))*9/5+32</f>
        <v>70.231999999999999</v>
      </c>
      <c r="AS28" s="6">
        <f>RTD("ice.xl",,$F28&amp;" "&amp;AS$6&amp;$G$6,_xll.ICEFldID(AS$7))*9/5+32</f>
        <v>62.456000000000003</v>
      </c>
      <c r="AT28" s="6">
        <f>RTD("ice.xl",,$F28&amp;" "&amp;AT$6&amp;$G$6,_xll.ICEFldID(AT$7))*9/5+32</f>
        <v>54.661999999999999</v>
      </c>
      <c r="AU28" s="7">
        <f>RTD("ice.xl",,$F28&amp;" "&amp;AU$6&amp;$G$6,_xll.ICEFldID(AU$7))*9/5+32</f>
        <v>34.988</v>
      </c>
      <c r="AV28" s="5">
        <f>RTD("ice.xl",,$F28&amp;" "&amp;AV$6&amp;$G$6,_xll.ICEFldID(AV$7))*9/5+32</f>
        <v>66.307999999999993</v>
      </c>
      <c r="AW28" s="6">
        <f>RTD("ice.xl",,$F28&amp;" "&amp;AW$6&amp;$G$6,_xll.ICEFldID(AW$7))*9/5+32</f>
        <v>56.75</v>
      </c>
      <c r="AX28" s="6">
        <f>RTD("ice.xl",,$F28&amp;" "&amp;AX$6&amp;$G$6,_xll.ICEFldID(AX$7))*9/5+32</f>
        <v>47.192</v>
      </c>
      <c r="AY28" s="7">
        <f>RTD("ice.xl",,$F28&amp;" "&amp;AY$6&amp;$G$6,_xll.ICEFldID(AY$7))*9/5+32</f>
        <v>35.545999999999999</v>
      </c>
      <c r="AZ28" s="5">
        <f>RTD("ice.xl",,$F28&amp;" "&amp;AZ$6&amp;$G$6,_xll.ICEFldID(AZ$7))*9/5+32</f>
        <v>59.684000000000005</v>
      </c>
      <c r="BA28" s="6">
        <f>RTD("ice.xl",,$F28&amp;" "&amp;BA$6&amp;$G$6,_xll.ICEFldID(BA$7))*9/5+32</f>
        <v>50.828000000000003</v>
      </c>
      <c r="BB28" s="6">
        <f>RTD("ice.xl",,$F28&amp;" "&amp;BB$6&amp;$G$6,_xll.ICEFldID(BB$7))*9/5+32</f>
        <v>41.972000000000001</v>
      </c>
      <c r="BC28" s="7">
        <f>RTD("ice.xl",,$F28&amp;" "&amp;BC$6&amp;$G$6,_xll.ICEFldID(BC$7))*9/5+32</f>
        <v>32.216000000000001</v>
      </c>
      <c r="BD28" s="5">
        <f>RTD("ice.xl",,$F28&amp;" "&amp;BD$6&amp;$G$6,_xll.ICEFldID(BD$7))*9/5+32</f>
        <v>60.926000000000002</v>
      </c>
      <c r="BE28" s="6">
        <f>RTD("ice.xl",,$F28&amp;" "&amp;BE$6&amp;$G$6,_xll.ICEFldID(BE$7))*9/5+32</f>
        <v>50.864000000000004</v>
      </c>
      <c r="BF28" s="6">
        <f>RTD("ice.xl",,$F28&amp;" "&amp;BF$6&amp;$G$6,_xll.ICEFldID(BF$7))*9/5+32</f>
        <v>40.783999999999999</v>
      </c>
      <c r="BG28" s="7">
        <f>RTD("ice.xl",,$F28&amp;" "&amp;BG$6&amp;$G$6,_xll.ICEFldID(BG$7))*9/5+32</f>
        <v>31.495999999999999</v>
      </c>
      <c r="BH28" s="5">
        <f>RTD("ice.xl",,$F28&amp;" "&amp;BH$6&amp;$G$6,_xll.ICEFldID(BH$7))*9/5+32</f>
        <v>63.733999999999995</v>
      </c>
      <c r="BI28" s="6">
        <f>RTD("ice.xl",,$F28&amp;" "&amp;BI$6&amp;$G$6,_xll.ICEFldID(BI$7))*9/5+32</f>
        <v>53.707999999999998</v>
      </c>
      <c r="BJ28" s="6">
        <f>RTD("ice.xl",,$F28&amp;" "&amp;BJ$6&amp;$G$6,_xll.ICEFldID(BJ$7))*9/5+32</f>
        <v>43.664000000000001</v>
      </c>
      <c r="BK28" s="7">
        <f>RTD("ice.xl",,$F28&amp;" "&amp;BK$6&amp;$G$6,_xll.ICEFldID(BK$7))*9/5+32</f>
        <v>28.580000000000002</v>
      </c>
      <c r="BL28" s="5">
        <f>RTD("ice.xl",,$F28&amp;" "&amp;BL$6&amp;$G$6,_xll.ICEFldID(BL$7))*9/5+32</f>
        <v>70.177999999999997</v>
      </c>
      <c r="BM28" s="6">
        <f>RTD("ice.xl",,$F28&amp;" "&amp;BM$6&amp;$G$6,_xll.ICEFldID(BM$7))*9/5+32</f>
        <v>56.984000000000002</v>
      </c>
      <c r="BN28" s="6">
        <f>RTD("ice.xl",,$F28&amp;" "&amp;BN$6&amp;$G$6,_xll.ICEFldID(BN$7))*9/5+32</f>
        <v>43.808</v>
      </c>
      <c r="BO28" s="7">
        <f>RTD("ice.xl",,$F28&amp;" "&amp;BO$6&amp;$G$6,_xll.ICEFldID(BO$7))*9/5+32</f>
        <v>27.212</v>
      </c>
      <c r="BP28" s="5">
        <f>RTD("ice.xl",,$F28&amp;" "&amp;BP$6&amp;$G$6,_xll.ICEFldID(BP$7))*9/5+32</f>
        <v>79.430000000000007</v>
      </c>
      <c r="BQ28" s="6">
        <f>RTD("ice.xl",,$F28&amp;" "&amp;BQ$6&amp;$G$6,_xll.ICEFldID(BQ$7))*9/5+32</f>
        <v>66.956000000000003</v>
      </c>
      <c r="BR28" s="6">
        <f>RTD("ice.xl",,$F28&amp;" "&amp;BR$6&amp;$G$6,_xll.ICEFldID(BR$7))*9/5+32</f>
        <v>54.463999999999999</v>
      </c>
      <c r="BS28" s="7" t="e">
        <f>RTD("ice.xl",,$F28&amp;" "&amp;BS$6&amp;$G$6,_xll.ICEFldID(BS$7))*9/5+35</f>
        <v>#VALUE!</v>
      </c>
    </row>
    <row r="29" spans="2:71" x14ac:dyDescent="0.35">
      <c r="F29" t="s">
        <v>27</v>
      </c>
      <c r="G29" t="str">
        <f>RTD("ice.xl",,$F29&amp;" "&amp;H$6&amp;$G$6,_xll.ICEFldID(G$7))</f>
        <v>KSDF LOUISVILLE  INTL-STANDIFORD - GFS Progression Day 1 all runs</v>
      </c>
      <c r="H29" s="5">
        <f>RTD("ice.xl",,$F29&amp;" "&amp;H$6&amp;$G$6,_xll.ICEFldID(H$7))*9/5+32</f>
        <v>66.11</v>
      </c>
      <c r="I29" s="6">
        <f>RTD("ice.xl",,$F29&amp;" "&amp;I$6&amp;$G$6,_xll.ICEFldID(I$7))*9/5+32</f>
        <v>56.3</v>
      </c>
      <c r="J29" s="6">
        <f>RTD("ice.xl",,$F29&amp;" "&amp;J$6&amp;$G$6,_xll.ICEFldID(J$7))*9/5+32</f>
        <v>46.49</v>
      </c>
      <c r="K29" s="7">
        <f>RTD("ice.xl",,$F29&amp;" "&amp;K$6&amp;$G$6,_xll.ICEFldID(K$7))*9/5+32</f>
        <v>33.043999999999997</v>
      </c>
      <c r="L29" s="5">
        <f>RTD("ice.xl",,$F29&amp;" "&amp;L$6&amp;$G$6,_xll.ICEFldID(L$7))*9/5+32</f>
        <v>58.1</v>
      </c>
      <c r="M29" s="6">
        <f>RTD("ice.xl",,$F29&amp;" "&amp;M$6&amp;$G$6,_xll.ICEFldID(M$7))*9/5+32</f>
        <v>52.628</v>
      </c>
      <c r="N29" s="6">
        <f>RTD("ice.xl",,$F29&amp;" "&amp;N$6&amp;$G$6,_xll.ICEFldID(N$7))*9/5+32</f>
        <v>47.155999999999999</v>
      </c>
      <c r="O29" s="7">
        <f>RTD("ice.xl",,$F29&amp;" "&amp;O$6&amp;$G$6,_xll.ICEFldID(O$7))*9/5+32</f>
        <v>33.548000000000002</v>
      </c>
      <c r="P29" s="5">
        <f>RTD("ice.xl",,$F29&amp;" "&amp;P$6&amp;$G$6,_xll.ICEFldID(P$7))*9/5+32</f>
        <v>64.957999999999998</v>
      </c>
      <c r="Q29" s="6">
        <f>RTD("ice.xl",,$F29&amp;" "&amp;Q$6&amp;$G$6,_xll.ICEFldID(Q$7))*9/5+32</f>
        <v>53.582000000000001</v>
      </c>
      <c r="R29" s="6">
        <f>RTD("ice.xl",,$F29&amp;" "&amp;R$6&amp;$G$6,_xll.ICEFldID(R$7))*9/5+32</f>
        <v>42.206000000000003</v>
      </c>
      <c r="S29" s="7">
        <f>RTD("ice.xl",,$F29&amp;" "&amp;S$6&amp;$G$6,_xll.ICEFldID(S$7))*9/5+32</f>
        <v>33.692</v>
      </c>
      <c r="T29" s="5">
        <f>RTD("ice.xl",,$F29&amp;" "&amp;T$6&amp;$G$6,_xll.ICEFldID(T$7))*9/5+32</f>
        <v>60.53</v>
      </c>
      <c r="U29" s="6">
        <f>RTD("ice.xl",,$F29&amp;" "&amp;U$6&amp;$G$6,_xll.ICEFldID(U$7))*9/5+32</f>
        <v>55.795999999999999</v>
      </c>
      <c r="V29" s="6">
        <f>RTD("ice.xl",,$F29&amp;" "&amp;V$6&amp;$G$6,_xll.ICEFldID(V$7))*9/5+32</f>
        <v>51.08</v>
      </c>
      <c r="W29" s="7">
        <f>RTD("ice.xl",,$F29&amp;" "&amp;W$6&amp;$G$6,_xll.ICEFldID(W$7))*9/5+32</f>
        <v>32.683999999999997</v>
      </c>
      <c r="X29" s="5">
        <f>RTD("ice.xl",,$F29&amp;" "&amp;X$6&amp;$G$6,_xll.ICEFldID(X$7))*9/5+32</f>
        <v>72.373999999999995</v>
      </c>
      <c r="Y29" s="6">
        <f>RTD("ice.xl",,$F29&amp;" "&amp;Y$6&amp;$G$6,_xll.ICEFldID(Y$7))*9/5+32</f>
        <v>61.195999999999998</v>
      </c>
      <c r="Z29" s="6">
        <f>RTD("ice.xl",,$F29&amp;" "&amp;Z$6&amp;$G$6,_xll.ICEFldID(Z$7))*9/5+32</f>
        <v>50.018000000000001</v>
      </c>
      <c r="AA29" s="7">
        <f>RTD("ice.xl",,$F29&amp;" "&amp;AA$6&amp;$G$6,_xll.ICEFldID(AA$7))*9/5+32</f>
        <v>33.188000000000002</v>
      </c>
      <c r="AB29" s="5">
        <f>RTD("ice.xl",,$F29&amp;" "&amp;AB$6&amp;$G$6,_xll.ICEFldID(AB$7))*9/5+32</f>
        <v>63.769999999999996</v>
      </c>
      <c r="AC29" s="6">
        <f>RTD("ice.xl",,$F29&amp;" "&amp;AC$6&amp;$G$6,_xll.ICEFldID(AC$7))*9/5+32</f>
        <v>54.77</v>
      </c>
      <c r="AD29" s="6">
        <f>RTD("ice.xl",,$F29&amp;" "&amp;AD$6&amp;$G$6,_xll.ICEFldID(AD$7))*9/5+32</f>
        <v>45.77</v>
      </c>
      <c r="AE29" s="7">
        <f>RTD("ice.xl",,$F29&amp;" "&amp;AE$6&amp;$G$6,_xll.ICEFldID(AE$7))*9/5+32</f>
        <v>32.665999999999997</v>
      </c>
      <c r="AF29" s="5">
        <f>RTD("ice.xl",,$F29&amp;" "&amp;AF$6&amp;$G$6,_xll.ICEFldID(AF$7))*9/5+32</f>
        <v>51.728000000000002</v>
      </c>
      <c r="AG29" s="6">
        <f>RTD("ice.xl",,$F29&amp;" "&amp;AG$6&amp;$G$6,_xll.ICEFldID(AG$7))*9/5+32</f>
        <v>45.374000000000002</v>
      </c>
      <c r="AH29" s="6">
        <f>RTD("ice.xl",,$F29&amp;" "&amp;AH$6&amp;$G$6,_xll.ICEFldID(AH$7))*9/5+32</f>
        <v>39.020000000000003</v>
      </c>
      <c r="AI29" s="7">
        <f>RTD("ice.xl",,$F29&amp;" "&amp;AI$6&amp;$G$6,_xll.ICEFldID(AI$7))*9/5+32</f>
        <v>27.067999999999998</v>
      </c>
      <c r="AJ29" s="5">
        <f>RTD("ice.xl",,$F29&amp;" "&amp;AJ$6&amp;$G$6,_xll.ICEFldID(AJ$7))*9/5+32</f>
        <v>57.793999999999997</v>
      </c>
      <c r="AK29" s="6">
        <f>RTD("ice.xl",,$F29&amp;" "&amp;AK$6&amp;$G$6,_xll.ICEFldID(AK$7))*9/5+32</f>
        <v>45.787999999999997</v>
      </c>
      <c r="AL29" s="6">
        <f>RTD("ice.xl",,$F29&amp;" "&amp;AL$6&amp;$G$6,_xll.ICEFldID(AL$7))*9/5+32</f>
        <v>33.764000000000003</v>
      </c>
      <c r="AM29" s="7">
        <f>RTD("ice.xl",,$F29&amp;" "&amp;AM$6&amp;$G$6,_xll.ICEFldID(AM$7))*9/5+32</f>
        <v>31.315999999999999</v>
      </c>
      <c r="AN29" s="5">
        <f>RTD("ice.xl",,$F29&amp;" "&amp;AN$6&amp;$G$6,_xll.ICEFldID(AN$7))*9/5+32</f>
        <v>58.442</v>
      </c>
      <c r="AO29" s="6">
        <f>RTD("ice.xl",,$F29&amp;" "&amp;AO$6&amp;$G$6,_xll.ICEFldID(AO$7))*9/5+32</f>
        <v>49.82</v>
      </c>
      <c r="AP29" s="6">
        <f>RTD("ice.xl",,$F29&amp;" "&amp;AP$6&amp;$G$6,_xll.ICEFldID(AP$7))*9/5+32</f>
        <v>41.216000000000001</v>
      </c>
      <c r="AQ29" s="7">
        <f>RTD("ice.xl",,$F29&amp;" "&amp;AQ$6&amp;$G$6,_xll.ICEFldID(AQ$7))*9/5+32</f>
        <v>28.867999999999999</v>
      </c>
      <c r="AR29" s="5">
        <f>RTD("ice.xl",,$F29&amp;" "&amp;AR$6&amp;$G$6,_xll.ICEFldID(AR$7))*9/5+32</f>
        <v>65.462000000000003</v>
      </c>
      <c r="AS29" s="6">
        <f>RTD("ice.xl",,$F29&amp;" "&amp;AS$6&amp;$G$6,_xll.ICEFldID(AS$7))*9/5+32</f>
        <v>55.85</v>
      </c>
      <c r="AT29" s="6">
        <f>RTD("ice.xl",,$F29&amp;" "&amp;AT$6&amp;$G$6,_xll.ICEFldID(AT$7))*9/5+32</f>
        <v>46.238</v>
      </c>
      <c r="AU29" s="7">
        <f>RTD("ice.xl",,$F29&amp;" "&amp;AU$6&amp;$G$6,_xll.ICEFldID(AU$7))*9/5+32</f>
        <v>37.525999999999996</v>
      </c>
      <c r="AV29" s="5">
        <f>RTD("ice.xl",,$F29&amp;" "&amp;AV$6&amp;$G$6,_xll.ICEFldID(AV$7))*9/5+32</f>
        <v>55.975999999999999</v>
      </c>
      <c r="AW29" s="6">
        <f>RTD("ice.xl",,$F29&amp;" "&amp;AW$6&amp;$G$6,_xll.ICEFldID(AW$7))*9/5+32</f>
        <v>50.252000000000002</v>
      </c>
      <c r="AX29" s="6">
        <f>RTD("ice.xl",,$F29&amp;" "&amp;AX$6&amp;$G$6,_xll.ICEFldID(AX$7))*9/5+32</f>
        <v>44.545999999999999</v>
      </c>
      <c r="AY29" s="7">
        <f>RTD("ice.xl",,$F29&amp;" "&amp;AY$6&amp;$G$6,_xll.ICEFldID(AY$7))*9/5+32</f>
        <v>33.44</v>
      </c>
      <c r="AZ29" s="5">
        <f>RTD("ice.xl",,$F29&amp;" "&amp;AZ$6&amp;$G$6,_xll.ICEFldID(AZ$7))*9/5+32</f>
        <v>53.725999999999999</v>
      </c>
      <c r="BA29" s="6">
        <f>RTD("ice.xl",,$F29&amp;" "&amp;BA$6&amp;$G$6,_xll.ICEFldID(BA$7))*9/5+32</f>
        <v>48.002000000000002</v>
      </c>
      <c r="BB29" s="6">
        <f>RTD("ice.xl",,$F29&amp;" "&amp;BB$6&amp;$G$6,_xll.ICEFldID(BB$7))*9/5+32</f>
        <v>42.277999999999999</v>
      </c>
      <c r="BC29" s="7">
        <f>RTD("ice.xl",,$F29&amp;" "&amp;BC$6&amp;$G$6,_xll.ICEFldID(BC$7))*9/5+32</f>
        <v>31.946000000000002</v>
      </c>
      <c r="BD29" s="5">
        <f>RTD("ice.xl",,$F29&amp;" "&amp;BD$6&amp;$G$6,_xll.ICEFldID(BD$7))*9/5+32</f>
        <v>58.171999999999997</v>
      </c>
      <c r="BE29" s="6">
        <f>RTD("ice.xl",,$F29&amp;" "&amp;BE$6&amp;$G$6,_xll.ICEFldID(BE$7))*9/5+32</f>
        <v>50.36</v>
      </c>
      <c r="BF29" s="6">
        <f>RTD("ice.xl",,$F29&amp;" "&amp;BF$6&amp;$G$6,_xll.ICEFldID(BF$7))*9/5+32</f>
        <v>42.548000000000002</v>
      </c>
      <c r="BG29" s="7">
        <f>RTD("ice.xl",,$F29&amp;" "&amp;BG$6&amp;$G$6,_xll.ICEFldID(BG$7))*9/5+32</f>
        <v>32.107999999999997</v>
      </c>
      <c r="BH29" s="5">
        <f>RTD("ice.xl",,$F29&amp;" "&amp;BH$6&amp;$G$6,_xll.ICEFldID(BH$7))*9/5+32</f>
        <v>64.382000000000005</v>
      </c>
      <c r="BI29" s="6">
        <f>RTD("ice.xl",,$F29&amp;" "&amp;BI$6&amp;$G$6,_xll.ICEFldID(BI$7))*9/5+32</f>
        <v>54.103999999999999</v>
      </c>
      <c r="BJ29" s="6">
        <f>RTD("ice.xl",,$F29&amp;" "&amp;BJ$6&amp;$G$6,_xll.ICEFldID(BJ$7))*9/5+32</f>
        <v>43.826000000000001</v>
      </c>
      <c r="BK29" s="7">
        <f>RTD("ice.xl",,$F29&amp;" "&amp;BK$6&amp;$G$6,_xll.ICEFldID(BK$7))*9/5+32</f>
        <v>30.326000000000001</v>
      </c>
      <c r="BL29" s="5">
        <f>RTD("ice.xl",,$F29&amp;" "&amp;BL$6&amp;$G$6,_xll.ICEFldID(BL$7))*9/5+32</f>
        <v>69.259999999999991</v>
      </c>
      <c r="BM29" s="6">
        <f>RTD("ice.xl",,$F29&amp;" "&amp;BM$6&amp;$G$6,_xll.ICEFldID(BM$7))*9/5+32</f>
        <v>57.055999999999997</v>
      </c>
      <c r="BN29" s="6">
        <f>RTD("ice.xl",,$F29&amp;" "&amp;BN$6&amp;$G$6,_xll.ICEFldID(BN$7))*9/5+32</f>
        <v>44.834000000000003</v>
      </c>
      <c r="BO29" s="7">
        <f>RTD("ice.xl",,$F29&amp;" "&amp;BO$6&amp;$G$6,_xll.ICEFldID(BO$7))*9/5+32</f>
        <v>29.696000000000002</v>
      </c>
      <c r="BP29" s="5">
        <f>RTD("ice.xl",,$F29&amp;" "&amp;BP$6&amp;$G$6,_xll.ICEFldID(BP$7))*9/5+32</f>
        <v>80.33</v>
      </c>
      <c r="BQ29" s="6">
        <f>RTD("ice.xl",,$F29&amp;" "&amp;BQ$6&amp;$G$6,_xll.ICEFldID(BQ$7))*9/5+32</f>
        <v>67.531999999999996</v>
      </c>
      <c r="BR29" s="6">
        <f>RTD("ice.xl",,$F29&amp;" "&amp;BR$6&amp;$G$6,_xll.ICEFldID(BR$7))*9/5+32</f>
        <v>54.716000000000001</v>
      </c>
      <c r="BS29" s="7" t="e">
        <f>RTD("ice.xl",,$F29&amp;" "&amp;BS$6&amp;$G$6,_xll.ICEFldID(BS$7))*9/5+35</f>
        <v>#VALUE!</v>
      </c>
    </row>
    <row r="30" spans="2:71" x14ac:dyDescent="0.35">
      <c r="F30" t="s">
        <v>28</v>
      </c>
      <c r="G30" t="str">
        <f>RTD("ice.xl",,$F30&amp;" "&amp;H$6&amp;$G$6,_xll.ICEFldID(G$7))</f>
        <v>KLEX BLUE GRASS AIRPORT - GFS Progression Day 1 all runs</v>
      </c>
      <c r="H30" s="5">
        <f>RTD("ice.xl",,$F30&amp;" "&amp;H$6&amp;$G$6,_xll.ICEFldID(H$7))*9/5+32</f>
        <v>61.646000000000001</v>
      </c>
      <c r="I30" s="6">
        <f>RTD("ice.xl",,$F30&amp;" "&amp;I$6&amp;$G$6,_xll.ICEFldID(I$7))*9/5+32</f>
        <v>52.52</v>
      </c>
      <c r="J30" s="6">
        <f>RTD("ice.xl",,$F30&amp;" "&amp;J$6&amp;$G$6,_xll.ICEFldID(J$7))*9/5+32</f>
        <v>43.393999999999998</v>
      </c>
      <c r="K30" s="7">
        <f>RTD("ice.xl",,$F30&amp;" "&amp;K$6&amp;$G$6,_xll.ICEFldID(K$7))*9/5+32</f>
        <v>33.314</v>
      </c>
      <c r="L30" s="5">
        <f>RTD("ice.xl",,$F30&amp;" "&amp;L$6&amp;$G$6,_xll.ICEFldID(L$7))*9/5+32</f>
        <v>54.32</v>
      </c>
      <c r="M30" s="6">
        <f>RTD("ice.xl",,$F30&amp;" "&amp;M$6&amp;$G$6,_xll.ICEFldID(M$7))*9/5+32</f>
        <v>47.408000000000001</v>
      </c>
      <c r="N30" s="6">
        <f>RTD("ice.xl",,$F30&amp;" "&amp;N$6&amp;$G$6,_xll.ICEFldID(N$7))*9/5+32</f>
        <v>40.478000000000002</v>
      </c>
      <c r="O30" s="7">
        <f>RTD("ice.xl",,$F30&amp;" "&amp;O$6&amp;$G$6,_xll.ICEFldID(O$7))*9/5+32</f>
        <v>33.512</v>
      </c>
      <c r="P30" s="5">
        <f>RTD("ice.xl",,$F30&amp;" "&amp;P$6&amp;$G$6,_xll.ICEFldID(P$7))*9/5+32</f>
        <v>61.016000000000005</v>
      </c>
      <c r="Q30" s="6">
        <f>RTD("ice.xl",,$F30&amp;" "&amp;Q$6&amp;$G$6,_xll.ICEFldID(Q$7))*9/5+32</f>
        <v>47.804000000000002</v>
      </c>
      <c r="R30" s="6">
        <f>RTD("ice.xl",,$F30&amp;" "&amp;R$6&amp;$G$6,_xll.ICEFldID(R$7))*9/5+32</f>
        <v>34.61</v>
      </c>
      <c r="S30" s="7">
        <f>RTD("ice.xl",,$F30&amp;" "&amp;S$6&amp;$G$6,_xll.ICEFldID(S$7))*9/5+32</f>
        <v>33.728000000000002</v>
      </c>
      <c r="T30" s="5">
        <f>RTD("ice.xl",,$F30&amp;" "&amp;T$6&amp;$G$6,_xll.ICEFldID(T$7))*9/5+32</f>
        <v>63.914000000000001</v>
      </c>
      <c r="U30" s="6">
        <f>RTD("ice.xl",,$F30&amp;" "&amp;U$6&amp;$G$6,_xll.ICEFldID(U$7))*9/5+32</f>
        <v>55.76</v>
      </c>
      <c r="V30" s="6">
        <f>RTD("ice.xl",,$F30&amp;" "&amp;V$6&amp;$G$6,_xll.ICEFldID(V$7))*9/5+32</f>
        <v>47.588000000000001</v>
      </c>
      <c r="W30" s="7">
        <f>RTD("ice.xl",,$F30&amp;" "&amp;W$6&amp;$G$6,_xll.ICEFldID(W$7))*9/5+32</f>
        <v>31.82</v>
      </c>
      <c r="X30" s="5">
        <f>RTD("ice.xl",,$F30&amp;" "&amp;X$6&amp;$G$6,_xll.ICEFldID(X$7))*9/5+32</f>
        <v>68</v>
      </c>
      <c r="Y30" s="6">
        <f>RTD("ice.xl",,$F30&amp;" "&amp;Y$6&amp;$G$6,_xll.ICEFldID(Y$7))*9/5+32</f>
        <v>57.235999999999997</v>
      </c>
      <c r="Z30" s="6">
        <f>RTD("ice.xl",,$F30&amp;" "&amp;Z$6&amp;$G$6,_xll.ICEFldID(Z$7))*9/5+32</f>
        <v>46.471999999999994</v>
      </c>
      <c r="AA30" s="7">
        <f>RTD("ice.xl",,$F30&amp;" "&amp;AA$6&amp;$G$6,_xll.ICEFldID(AA$7))*9/5+32</f>
        <v>34.700000000000003</v>
      </c>
      <c r="AB30" s="5">
        <f>RTD("ice.xl",,$F30&amp;" "&amp;AB$6&amp;$G$6,_xll.ICEFldID(AB$7))*9/5+32</f>
        <v>62.204000000000001</v>
      </c>
      <c r="AC30" s="6">
        <f>RTD("ice.xl",,$F30&amp;" "&amp;AC$6&amp;$G$6,_xll.ICEFldID(AC$7))*9/5+32</f>
        <v>53.456000000000003</v>
      </c>
      <c r="AD30" s="6">
        <f>RTD("ice.xl",,$F30&amp;" "&amp;AD$6&amp;$G$6,_xll.ICEFldID(AD$7))*9/5+32</f>
        <v>44.725999999999999</v>
      </c>
      <c r="AE30" s="7">
        <f>RTD("ice.xl",,$F30&amp;" "&amp;AE$6&amp;$G$6,_xll.ICEFldID(AE$7))*9/5+32</f>
        <v>33.116</v>
      </c>
      <c r="AF30" s="5">
        <f>RTD("ice.xl",,$F30&amp;" "&amp;AF$6&amp;$G$6,_xll.ICEFldID(AF$7))*9/5+32</f>
        <v>45.283999999999999</v>
      </c>
      <c r="AG30" s="6">
        <f>RTD("ice.xl",,$F30&amp;" "&amp;AG$6&amp;$G$6,_xll.ICEFldID(AG$7))*9/5+32</f>
        <v>40.783999999999999</v>
      </c>
      <c r="AH30" s="6">
        <f>RTD("ice.xl",,$F30&amp;" "&amp;AH$6&amp;$G$6,_xll.ICEFldID(AH$7))*9/5+32</f>
        <v>36.265999999999998</v>
      </c>
      <c r="AI30" s="7">
        <f>RTD("ice.xl",,$F30&amp;" "&amp;AI$6&amp;$G$6,_xll.ICEFldID(AI$7))*9/5+32</f>
        <v>26.204000000000001</v>
      </c>
      <c r="AJ30" s="5">
        <f>RTD("ice.xl",,$F30&amp;" "&amp;AJ$6&amp;$G$6,_xll.ICEFldID(AJ$7))*9/5+32</f>
        <v>53.51</v>
      </c>
      <c r="AK30" s="6">
        <f>RTD("ice.xl",,$F30&amp;" "&amp;AK$6&amp;$G$6,_xll.ICEFldID(AK$7))*9/5+32</f>
        <v>41.629999999999995</v>
      </c>
      <c r="AL30" s="6">
        <f>RTD("ice.xl",,$F30&amp;" "&amp;AL$6&amp;$G$6,_xll.ICEFldID(AL$7))*9/5+32</f>
        <v>29.75</v>
      </c>
      <c r="AM30" s="7">
        <f>RTD("ice.xl",,$F30&amp;" "&amp;AM$6&amp;$G$6,_xll.ICEFldID(AM$7))*9/5+32</f>
        <v>32.485999999999997</v>
      </c>
      <c r="AN30" s="5">
        <f>RTD("ice.xl",,$F30&amp;" "&amp;AN$6&amp;$G$6,_xll.ICEFldID(AN$7))*9/5+32</f>
        <v>58.082000000000001</v>
      </c>
      <c r="AO30" s="6">
        <f>RTD("ice.xl",,$F30&amp;" "&amp;AO$6&amp;$G$6,_xll.ICEFldID(AO$7))*9/5+32</f>
        <v>45.445999999999998</v>
      </c>
      <c r="AP30" s="6">
        <f>RTD("ice.xl",,$F30&amp;" "&amp;AP$6&amp;$G$6,_xll.ICEFldID(AP$7))*9/5+32</f>
        <v>32.81</v>
      </c>
      <c r="AQ30" s="7">
        <f>RTD("ice.xl",,$F30&amp;" "&amp;AQ$6&amp;$G$6,_xll.ICEFldID(AQ$7))*9/5+32</f>
        <v>26.366</v>
      </c>
      <c r="AR30" s="5">
        <f>RTD("ice.xl",,$F30&amp;" "&amp;AR$6&amp;$G$6,_xll.ICEFldID(AR$7))*9/5+32</f>
        <v>62.474000000000004</v>
      </c>
      <c r="AS30" s="6">
        <f>RTD("ice.xl",,$F30&amp;" "&amp;AS$6&amp;$G$6,_xll.ICEFldID(AS$7))*9/5+32</f>
        <v>52.52</v>
      </c>
      <c r="AT30" s="6">
        <f>RTD("ice.xl",,$F30&amp;" "&amp;AT$6&amp;$G$6,_xll.ICEFldID(AT$7))*9/5+32</f>
        <v>42.548000000000002</v>
      </c>
      <c r="AU30" s="7">
        <f>RTD("ice.xl",,$F30&amp;" "&amp;AU$6&amp;$G$6,_xll.ICEFldID(AU$7))*9/5+32</f>
        <v>35.6</v>
      </c>
      <c r="AV30" s="5">
        <f>RTD("ice.xl",,$F30&amp;" "&amp;AV$6&amp;$G$6,_xll.ICEFldID(AV$7))*9/5+32</f>
        <v>55.58</v>
      </c>
      <c r="AW30" s="6">
        <f>RTD("ice.xl",,$F30&amp;" "&amp;AW$6&amp;$G$6,_xll.ICEFldID(AW$7))*9/5+32</f>
        <v>48.991999999999997</v>
      </c>
      <c r="AX30" s="6">
        <f>RTD("ice.xl",,$F30&amp;" "&amp;AX$6&amp;$G$6,_xll.ICEFldID(AX$7))*9/5+32</f>
        <v>42.385999999999996</v>
      </c>
      <c r="AY30" s="7">
        <f>RTD("ice.xl",,$F30&amp;" "&amp;AY$6&amp;$G$6,_xll.ICEFldID(AY$7))*9/5+32</f>
        <v>36.32</v>
      </c>
      <c r="AZ30" s="5">
        <f>RTD("ice.xl",,$F30&amp;" "&amp;AZ$6&amp;$G$6,_xll.ICEFldID(AZ$7))*9/5+32</f>
        <v>53.186</v>
      </c>
      <c r="BA30" s="6">
        <f>RTD("ice.xl",,$F30&amp;" "&amp;BA$6&amp;$G$6,_xll.ICEFldID(BA$7))*9/5+32</f>
        <v>46.22</v>
      </c>
      <c r="BB30" s="6">
        <f>RTD("ice.xl",,$F30&amp;" "&amp;BB$6&amp;$G$6,_xll.ICEFldID(BB$7))*9/5+32</f>
        <v>39.253999999999998</v>
      </c>
      <c r="BC30" s="7">
        <f>RTD("ice.xl",,$F30&amp;" "&amp;BC$6&amp;$G$6,_xll.ICEFldID(BC$7))*9/5+32</f>
        <v>32.936</v>
      </c>
      <c r="BD30" s="5">
        <f>RTD("ice.xl",,$F30&amp;" "&amp;BD$6&amp;$G$6,_xll.ICEFldID(BD$7))*9/5+32</f>
        <v>55.094000000000001</v>
      </c>
      <c r="BE30" s="6">
        <f>RTD("ice.xl",,$F30&amp;" "&amp;BE$6&amp;$G$6,_xll.ICEFldID(BE$7))*9/5+32</f>
        <v>48.362000000000002</v>
      </c>
      <c r="BF30" s="6">
        <f>RTD("ice.xl",,$F30&amp;" "&amp;BF$6&amp;$G$6,_xll.ICEFldID(BF$7))*9/5+32</f>
        <v>41.629999999999995</v>
      </c>
      <c r="BG30" s="7">
        <f>RTD("ice.xl",,$F30&amp;" "&amp;BG$6&amp;$G$6,_xll.ICEFldID(BG$7))*9/5+32</f>
        <v>34.466000000000001</v>
      </c>
      <c r="BH30" s="5">
        <f>RTD("ice.xl",,$F30&amp;" "&amp;BH$6&amp;$G$6,_xll.ICEFldID(BH$7))*9/5+32</f>
        <v>59.18</v>
      </c>
      <c r="BI30" s="6">
        <f>RTD("ice.xl",,$F30&amp;" "&amp;BI$6&amp;$G$6,_xll.ICEFldID(BI$7))*9/5+32</f>
        <v>49.171999999999997</v>
      </c>
      <c r="BJ30" s="6">
        <f>RTD("ice.xl",,$F30&amp;" "&amp;BJ$6&amp;$G$6,_xll.ICEFldID(BJ$7))*9/5+32</f>
        <v>39.164000000000001</v>
      </c>
      <c r="BK30" s="7">
        <f>RTD("ice.xl",,$F30&amp;" "&amp;BK$6&amp;$G$6,_xll.ICEFldID(BK$7))*9/5+32</f>
        <v>30.056000000000001</v>
      </c>
      <c r="BL30" s="5">
        <f>RTD("ice.xl",,$F30&amp;" "&amp;BL$6&amp;$G$6,_xll.ICEFldID(BL$7))*9/5+32</f>
        <v>63.445999999999998</v>
      </c>
      <c r="BM30" s="6">
        <f>RTD("ice.xl",,$F30&amp;" "&amp;BM$6&amp;$G$6,_xll.ICEFldID(BM$7))*9/5+32</f>
        <v>51.8</v>
      </c>
      <c r="BN30" s="6">
        <f>RTD("ice.xl",,$F30&amp;" "&amp;BN$6&amp;$G$6,_xll.ICEFldID(BN$7))*9/5+32</f>
        <v>40.153999999999996</v>
      </c>
      <c r="BO30" s="7">
        <f>RTD("ice.xl",,$F30&amp;" "&amp;BO$6&amp;$G$6,_xll.ICEFldID(BO$7))*9/5+32</f>
        <v>28.166</v>
      </c>
      <c r="BP30" s="5">
        <f>RTD("ice.xl",,$F30&amp;" "&amp;BP$6&amp;$G$6,_xll.ICEFldID(BP$7))*9/5+32</f>
        <v>76.244</v>
      </c>
      <c r="BQ30" s="6">
        <f>RTD("ice.xl",,$F30&amp;" "&amp;BQ$6&amp;$G$6,_xll.ICEFldID(BQ$7))*9/5+32</f>
        <v>62.275999999999996</v>
      </c>
      <c r="BR30" s="6">
        <f>RTD("ice.xl",,$F30&amp;" "&amp;BR$6&amp;$G$6,_xll.ICEFldID(BR$7))*9/5+32</f>
        <v>48.308</v>
      </c>
      <c r="BS30" s="7" t="e">
        <f>RTD("ice.xl",,$F30&amp;" "&amp;BS$6&amp;$G$6,_xll.ICEFldID(BS$7))*9/5+35</f>
        <v>#VALUE!</v>
      </c>
    </row>
    <row r="31" spans="2:71" x14ac:dyDescent="0.35">
      <c r="F31" t="s">
        <v>29</v>
      </c>
      <c r="G31" t="str">
        <f>RTD("ice.xl",,$F31&amp;" "&amp;H$6&amp;$G$6,_xll.ICEFldID(G$7))</f>
        <v>KJAN JACKSON INTERNATIONAL AIRPOR - GFS Progression Day 1 all runs</v>
      </c>
      <c r="H31" s="5">
        <f>RTD("ice.xl",,$F31&amp;" "&amp;H$6&amp;$G$6,_xll.ICEFldID(H$7))*9/5+32</f>
        <v>74.84</v>
      </c>
      <c r="I31" s="6">
        <f>RTD("ice.xl",,$F31&amp;" "&amp;I$6&amp;$G$6,_xll.ICEFldID(I$7))*9/5+32</f>
        <v>64.831999999999994</v>
      </c>
      <c r="J31" s="6">
        <f>RTD("ice.xl",,$F31&amp;" "&amp;J$6&amp;$G$6,_xll.ICEFldID(J$7))*9/5+32</f>
        <v>54.805999999999997</v>
      </c>
      <c r="K31" s="7">
        <f>RTD("ice.xl",,$F31&amp;" "&amp;K$6&amp;$G$6,_xll.ICEFldID(K$7))*9/5+32</f>
        <v>34.088000000000001</v>
      </c>
      <c r="L31" s="5">
        <f>RTD("ice.xl",,$F31&amp;" "&amp;L$6&amp;$G$6,_xll.ICEFldID(L$7))*9/5+32</f>
        <v>78.385999999999996</v>
      </c>
      <c r="M31" s="6">
        <f>RTD("ice.xl",,$F31&amp;" "&amp;M$6&amp;$G$6,_xll.ICEFldID(M$7))*9/5+32</f>
        <v>67.009999999999991</v>
      </c>
      <c r="N31" s="6">
        <f>RTD("ice.xl",,$F31&amp;" "&amp;N$6&amp;$G$6,_xll.ICEFldID(N$7))*9/5+32</f>
        <v>55.634</v>
      </c>
      <c r="O31" s="7">
        <f>RTD("ice.xl",,$F31&amp;" "&amp;O$6&amp;$G$6,_xll.ICEFldID(O$7))*9/5+32</f>
        <v>31.658000000000001</v>
      </c>
      <c r="P31" s="5">
        <f>RTD("ice.xl",,$F31&amp;" "&amp;P$6&amp;$G$6,_xll.ICEFldID(P$7))*9/5+32</f>
        <v>77.396000000000001</v>
      </c>
      <c r="Q31" s="6">
        <f>RTD("ice.xl",,$F31&amp;" "&amp;Q$6&amp;$G$6,_xll.ICEFldID(Q$7))*9/5+32</f>
        <v>66.938000000000002</v>
      </c>
      <c r="R31" s="6">
        <f>RTD("ice.xl",,$F31&amp;" "&amp;R$6&amp;$G$6,_xll.ICEFldID(R$7))*9/5+32</f>
        <v>56.48</v>
      </c>
      <c r="S31" s="7">
        <f>RTD("ice.xl",,$F31&amp;" "&amp;S$6&amp;$G$6,_xll.ICEFldID(S$7))*9/5+32</f>
        <v>34.591999999999999</v>
      </c>
      <c r="T31" s="5">
        <f>RTD("ice.xl",,$F31&amp;" "&amp;T$6&amp;$G$6,_xll.ICEFldID(T$7))*9/5+32</f>
        <v>77.864000000000004</v>
      </c>
      <c r="U31" s="6">
        <f>RTD("ice.xl",,$F31&amp;" "&amp;U$6&amp;$G$6,_xll.ICEFldID(U$7))*9/5+32</f>
        <v>69.728000000000009</v>
      </c>
      <c r="V31" s="6">
        <f>RTD("ice.xl",,$F31&amp;" "&amp;V$6&amp;$G$6,_xll.ICEFldID(V$7))*9/5+32</f>
        <v>61.61</v>
      </c>
      <c r="W31" s="7">
        <f>RTD("ice.xl",,$F31&amp;" "&amp;W$6&amp;$G$6,_xll.ICEFldID(W$7))*9/5+32</f>
        <v>35.06</v>
      </c>
      <c r="X31" s="5">
        <f>RTD("ice.xl",,$F31&amp;" "&amp;X$6&amp;$G$6,_xll.ICEFldID(X$7))*9/5+32</f>
        <v>84.884</v>
      </c>
      <c r="Y31" s="6">
        <f>RTD("ice.xl",,$F31&amp;" "&amp;Y$6&amp;$G$6,_xll.ICEFldID(Y$7))*9/5+32</f>
        <v>71.096000000000004</v>
      </c>
      <c r="Z31" s="6">
        <f>RTD("ice.xl",,$F31&amp;" "&amp;Z$6&amp;$G$6,_xll.ICEFldID(Z$7))*9/5+32</f>
        <v>57.326000000000001</v>
      </c>
      <c r="AA31" s="7">
        <f>RTD("ice.xl",,$F31&amp;" "&amp;AA$6&amp;$G$6,_xll.ICEFldID(AA$7))*9/5+32</f>
        <v>32.648000000000003</v>
      </c>
      <c r="AB31" s="5">
        <f>RTD("ice.xl",,$F31&amp;" "&amp;AB$6&amp;$G$6,_xll.ICEFldID(AB$7))*9/5+32</f>
        <v>75.146000000000001</v>
      </c>
      <c r="AC31" s="6">
        <f>RTD("ice.xl",,$F31&amp;" "&amp;AC$6&amp;$G$6,_xll.ICEFldID(AC$7))*9/5+32</f>
        <v>67.099999999999994</v>
      </c>
      <c r="AD31" s="6">
        <f>RTD("ice.xl",,$F31&amp;" "&amp;AD$6&amp;$G$6,_xll.ICEFldID(AD$7))*9/5+32</f>
        <v>59.071999999999996</v>
      </c>
      <c r="AE31" s="7">
        <f>RTD("ice.xl",,$F31&amp;" "&amp;AE$6&amp;$G$6,_xll.ICEFldID(AE$7))*9/5+32</f>
        <v>37.076000000000001</v>
      </c>
      <c r="AF31" s="5">
        <f>RTD("ice.xl",,$F31&amp;" "&amp;AF$6&amp;$G$6,_xll.ICEFldID(AF$7))*9/5+32</f>
        <v>68.162000000000006</v>
      </c>
      <c r="AG31" s="6">
        <f>RTD("ice.xl",,$F31&amp;" "&amp;AG$6&amp;$G$6,_xll.ICEFldID(AG$7))*9/5+32</f>
        <v>58.531999999999996</v>
      </c>
      <c r="AH31" s="6">
        <f>RTD("ice.xl",,$F31&amp;" "&amp;AH$6&amp;$G$6,_xll.ICEFldID(AH$7))*9/5+32</f>
        <v>48.884</v>
      </c>
      <c r="AI31" s="7">
        <f>RTD("ice.xl",,$F31&amp;" "&amp;AI$6&amp;$G$6,_xll.ICEFldID(AI$7))*9/5+32</f>
        <v>32.828000000000003</v>
      </c>
      <c r="AJ31" s="5">
        <f>RTD("ice.xl",,$F31&amp;" "&amp;AJ$6&amp;$G$6,_xll.ICEFldID(AJ$7))*9/5+32</f>
        <v>72.356000000000009</v>
      </c>
      <c r="AK31" s="6">
        <f>RTD("ice.xl",,$F31&amp;" "&amp;AK$6&amp;$G$6,_xll.ICEFldID(AK$7))*9/5+32</f>
        <v>61.34</v>
      </c>
      <c r="AL31" s="6">
        <f>RTD("ice.xl",,$F31&amp;" "&amp;AL$6&amp;$G$6,_xll.ICEFldID(AL$7))*9/5+32</f>
        <v>50.305999999999997</v>
      </c>
      <c r="AM31" s="7">
        <f>RTD("ice.xl",,$F31&amp;" "&amp;AM$6&amp;$G$6,_xll.ICEFldID(AM$7))*9/5+32</f>
        <v>31.027999999999999</v>
      </c>
      <c r="AN31" s="5">
        <f>RTD("ice.xl",,$F31&amp;" "&amp;AN$6&amp;$G$6,_xll.ICEFldID(AN$7))*9/5+32</f>
        <v>74.281999999999996</v>
      </c>
      <c r="AO31" s="6">
        <f>RTD("ice.xl",,$F31&amp;" "&amp;AO$6&amp;$G$6,_xll.ICEFldID(AO$7))*9/5+32</f>
        <v>63.661999999999999</v>
      </c>
      <c r="AP31" s="6">
        <f>RTD("ice.xl",,$F31&amp;" "&amp;AP$6&amp;$G$6,_xll.ICEFldID(AP$7))*9/5+32</f>
        <v>53.042000000000002</v>
      </c>
      <c r="AQ31" s="7">
        <f>RTD("ice.xl",,$F31&amp;" "&amp;AQ$6&amp;$G$6,_xll.ICEFldID(AQ$7))*9/5+32</f>
        <v>28.814</v>
      </c>
      <c r="AR31" s="5">
        <f>RTD("ice.xl",,$F31&amp;" "&amp;AR$6&amp;$G$6,_xll.ICEFldID(AR$7))*9/5+32</f>
        <v>75.938000000000002</v>
      </c>
      <c r="AS31" s="6">
        <f>RTD("ice.xl",,$F31&amp;" "&amp;AS$6&amp;$G$6,_xll.ICEFldID(AS$7))*9/5+32</f>
        <v>67.927999999999997</v>
      </c>
      <c r="AT31" s="6">
        <f>RTD("ice.xl",,$F31&amp;" "&amp;AT$6&amp;$G$6,_xll.ICEFldID(AT$7))*9/5+32</f>
        <v>59.936</v>
      </c>
      <c r="AU31" s="7">
        <f>RTD("ice.xl",,$F31&amp;" "&amp;AU$6&amp;$G$6,_xll.ICEFldID(AU$7))*9/5+32</f>
        <v>31.244</v>
      </c>
      <c r="AV31" s="5">
        <f>RTD("ice.xl",,$F31&amp;" "&amp;AV$6&amp;$G$6,_xll.ICEFldID(AV$7))*9/5+32</f>
        <v>73.885999999999996</v>
      </c>
      <c r="AW31" s="6">
        <f>RTD("ice.xl",,$F31&amp;" "&amp;AW$6&amp;$G$6,_xll.ICEFldID(AW$7))*9/5+32</f>
        <v>63.428000000000004</v>
      </c>
      <c r="AX31" s="6">
        <f>RTD("ice.xl",,$F31&amp;" "&amp;AX$6&amp;$G$6,_xll.ICEFldID(AX$7))*9/5+32</f>
        <v>52.951999999999998</v>
      </c>
      <c r="AY31" s="7">
        <f>RTD("ice.xl",,$F31&amp;" "&amp;AY$6&amp;$G$6,_xll.ICEFldID(AY$7))*9/5+32</f>
        <v>30.632000000000001</v>
      </c>
      <c r="AZ31" s="5">
        <f>RTD("ice.xl",,$F31&amp;" "&amp;AZ$6&amp;$G$6,_xll.ICEFldID(AZ$7))*9/5+32</f>
        <v>64.543999999999997</v>
      </c>
      <c r="BA31" s="6">
        <f>RTD("ice.xl",,$F31&amp;" "&amp;BA$6&amp;$G$6,_xll.ICEFldID(BA$7))*9/5+32</f>
        <v>56.984000000000002</v>
      </c>
      <c r="BB31" s="6">
        <f>RTD("ice.xl",,$F31&amp;" "&amp;BB$6&amp;$G$6,_xll.ICEFldID(BB$7))*9/5+32</f>
        <v>49.442</v>
      </c>
      <c r="BC31" s="7">
        <f>RTD("ice.xl",,$F31&amp;" "&amp;BC$6&amp;$G$6,_xll.ICEFldID(BC$7))*9/5+32</f>
        <v>28.832000000000001</v>
      </c>
      <c r="BD31" s="5">
        <f>RTD("ice.xl",,$F31&amp;" "&amp;BD$6&amp;$G$6,_xll.ICEFldID(BD$7))*9/5+32</f>
        <v>66.884</v>
      </c>
      <c r="BE31" s="6">
        <f>RTD("ice.xl",,$F31&amp;" "&amp;BE$6&amp;$G$6,_xll.ICEFldID(BE$7))*9/5+32</f>
        <v>57.091999999999999</v>
      </c>
      <c r="BF31" s="6">
        <f>RTD("ice.xl",,$F31&amp;" "&amp;BF$6&amp;$G$6,_xll.ICEFldID(BF$7))*9/5+32</f>
        <v>47.317999999999998</v>
      </c>
      <c r="BG31" s="7">
        <f>RTD("ice.xl",,$F31&amp;" "&amp;BG$6&amp;$G$6,_xll.ICEFldID(BG$7))*9/5+32</f>
        <v>28.544</v>
      </c>
      <c r="BH31" s="5">
        <f>RTD("ice.xl",,$F31&amp;" "&amp;BH$6&amp;$G$6,_xll.ICEFldID(BH$7))*9/5+32</f>
        <v>71.311999999999998</v>
      </c>
      <c r="BI31" s="6">
        <f>RTD("ice.xl",,$F31&amp;" "&amp;BI$6&amp;$G$6,_xll.ICEFldID(BI$7))*9/5+32</f>
        <v>60.08</v>
      </c>
      <c r="BJ31" s="6">
        <f>RTD("ice.xl",,$F31&amp;" "&amp;BJ$6&amp;$G$6,_xll.ICEFldID(BJ$7))*9/5+32</f>
        <v>48.83</v>
      </c>
      <c r="BK31" s="7">
        <f>RTD("ice.xl",,$F31&amp;" "&amp;BK$6&amp;$G$6,_xll.ICEFldID(BK$7))*9/5+32</f>
        <v>26.276</v>
      </c>
      <c r="BL31" s="5">
        <f>RTD("ice.xl",,$F31&amp;" "&amp;BL$6&amp;$G$6,_xll.ICEFldID(BL$7))*9/5+32</f>
        <v>80.186000000000007</v>
      </c>
      <c r="BM31" s="6">
        <f>RTD("ice.xl",,$F31&amp;" "&amp;BM$6&amp;$G$6,_xll.ICEFldID(BM$7))*9/5+32</f>
        <v>67.099999999999994</v>
      </c>
      <c r="BN31" s="6">
        <f>RTD("ice.xl",,$F31&amp;" "&amp;BN$6&amp;$G$6,_xll.ICEFldID(BN$7))*9/5+32</f>
        <v>53.996000000000002</v>
      </c>
      <c r="BO31" s="7">
        <f>RTD("ice.xl",,$F31&amp;" "&amp;BO$6&amp;$G$6,_xll.ICEFldID(BO$7))*9/5+32</f>
        <v>29.443999999999999</v>
      </c>
      <c r="BP31" s="5">
        <f>RTD("ice.xl",,$F31&amp;" "&amp;BP$6&amp;$G$6,_xll.ICEFldID(BP$7))*9/5+32</f>
        <v>83.948000000000008</v>
      </c>
      <c r="BQ31" s="6">
        <f>RTD("ice.xl",,$F31&amp;" "&amp;BQ$6&amp;$G$6,_xll.ICEFldID(BQ$7))*9/5+32</f>
        <v>71.744</v>
      </c>
      <c r="BR31" s="6">
        <f>RTD("ice.xl",,$F31&amp;" "&amp;BR$6&amp;$G$6,_xll.ICEFldID(BR$7))*9/5+32</f>
        <v>59.521999999999998</v>
      </c>
      <c r="BS31" s="7" t="e">
        <f>RTD("ice.xl",,$F31&amp;" "&amp;BS$6&amp;$G$6,_xll.ICEFldID(BS$7))*9/5+35</f>
        <v>#VALUE!</v>
      </c>
    </row>
    <row r="32" spans="2:71" x14ac:dyDescent="0.35">
      <c r="F32" t="s">
        <v>30</v>
      </c>
      <c r="G32" t="str">
        <f>RTD("ice.xl",,$F32&amp;" "&amp;H$6&amp;$G$6,_xll.ICEFldID(G$7))</f>
        <v>KBNA NASHVILLE INTERNATIONAL AIRP - GFS Progression Day 1 all runs</v>
      </c>
      <c r="H32" s="5">
        <f>RTD("ice.xl",,$F32&amp;" "&amp;H$6&amp;$G$6,_xll.ICEFldID(H$7))*9/5+32</f>
        <v>69.656000000000006</v>
      </c>
      <c r="I32" s="6">
        <f>RTD("ice.xl",,$F32&amp;" "&amp;I$6&amp;$G$6,_xll.ICEFldID(I$7))*9/5+32</f>
        <v>59.251999999999995</v>
      </c>
      <c r="J32" s="6">
        <f>RTD("ice.xl",,$F32&amp;" "&amp;J$6&amp;$G$6,_xll.ICEFldID(J$7))*9/5+32</f>
        <v>48.83</v>
      </c>
      <c r="K32" s="7">
        <f>RTD("ice.xl",,$F32&amp;" "&amp;K$6&amp;$G$6,_xll.ICEFldID(K$7))*9/5+32</f>
        <v>32.863999999999997</v>
      </c>
      <c r="L32" s="5">
        <f>RTD("ice.xl",,$F32&amp;" "&amp;L$6&amp;$G$6,_xll.ICEFldID(L$7))*9/5+32</f>
        <v>65.893999999999991</v>
      </c>
      <c r="M32" s="6">
        <f>RTD("ice.xl",,$F32&amp;" "&amp;M$6&amp;$G$6,_xll.ICEFldID(M$7))*9/5+32</f>
        <v>59.432000000000002</v>
      </c>
      <c r="N32" s="6">
        <f>RTD("ice.xl",,$F32&amp;" "&amp;N$6&amp;$G$6,_xll.ICEFldID(N$7))*9/5+32</f>
        <v>52.988</v>
      </c>
      <c r="O32" s="7">
        <f>RTD("ice.xl",,$F32&amp;" "&amp;O$6&amp;$G$6,_xll.ICEFldID(O$7))*9/5+32</f>
        <v>33.584000000000003</v>
      </c>
      <c r="P32" s="5">
        <f>RTD("ice.xl",,$F32&amp;" "&amp;P$6&amp;$G$6,_xll.ICEFldID(P$7))*9/5+32</f>
        <v>62.906000000000006</v>
      </c>
      <c r="Q32" s="6">
        <f>RTD("ice.xl",,$F32&amp;" "&amp;Q$6&amp;$G$6,_xll.ICEFldID(Q$7))*9/5+32</f>
        <v>54.86</v>
      </c>
      <c r="R32" s="6">
        <f>RTD("ice.xl",,$F32&amp;" "&amp;R$6&amp;$G$6,_xll.ICEFldID(R$7))*9/5+32</f>
        <v>46.814</v>
      </c>
      <c r="S32" s="7">
        <f>RTD("ice.xl",,$F32&amp;" "&amp;S$6&amp;$G$6,_xll.ICEFldID(S$7))*9/5+32</f>
        <v>32.972000000000001</v>
      </c>
      <c r="T32" s="5">
        <f>RTD("ice.xl",,$F32&amp;" "&amp;T$6&amp;$G$6,_xll.ICEFldID(T$7))*9/5+32</f>
        <v>66.793999999999997</v>
      </c>
      <c r="U32" s="6">
        <f>RTD("ice.xl",,$F32&amp;" "&amp;U$6&amp;$G$6,_xll.ICEFldID(U$7))*9/5+32</f>
        <v>60.403999999999996</v>
      </c>
      <c r="V32" s="6">
        <f>RTD("ice.xl",,$F32&amp;" "&amp;V$6&amp;$G$6,_xll.ICEFldID(V$7))*9/5+32</f>
        <v>54.031999999999996</v>
      </c>
      <c r="W32" s="7">
        <f>RTD("ice.xl",,$F32&amp;" "&amp;W$6&amp;$G$6,_xll.ICEFldID(W$7))*9/5+32</f>
        <v>30.812000000000001</v>
      </c>
      <c r="X32" s="5">
        <f>RTD("ice.xl",,$F32&amp;" "&amp;X$6&amp;$G$6,_xll.ICEFldID(X$7))*9/5+32</f>
        <v>75.56</v>
      </c>
      <c r="Y32" s="6">
        <f>RTD("ice.xl",,$F32&amp;" "&amp;Y$6&amp;$G$6,_xll.ICEFldID(Y$7))*9/5+32</f>
        <v>64.256</v>
      </c>
      <c r="Z32" s="6">
        <f>RTD("ice.xl",,$F32&amp;" "&amp;Z$6&amp;$G$6,_xll.ICEFldID(Z$7))*9/5+32</f>
        <v>52.97</v>
      </c>
      <c r="AA32" s="7">
        <f>RTD("ice.xl",,$F32&amp;" "&amp;AA$6&amp;$G$6,_xll.ICEFldID(AA$7))*9/5+32</f>
        <v>34.268000000000001</v>
      </c>
      <c r="AB32" s="5">
        <f>RTD("ice.xl",,$F32&amp;" "&amp;AB$6&amp;$G$6,_xll.ICEFldID(AB$7))*9/5+32</f>
        <v>69.512</v>
      </c>
      <c r="AC32" s="6">
        <f>RTD("ice.xl",,$F32&amp;" "&amp;AC$6&amp;$G$6,_xll.ICEFldID(AC$7))*9/5+32</f>
        <v>60.692</v>
      </c>
      <c r="AD32" s="6">
        <f>RTD("ice.xl",,$F32&amp;" "&amp;AD$6&amp;$G$6,_xll.ICEFldID(AD$7))*9/5+32</f>
        <v>51.89</v>
      </c>
      <c r="AE32" s="7">
        <f>RTD("ice.xl",,$F32&amp;" "&amp;AE$6&amp;$G$6,_xll.ICEFldID(AE$7))*9/5+32</f>
        <v>36.536000000000001</v>
      </c>
      <c r="AF32" s="5">
        <f>RTD("ice.xl",,$F32&amp;" "&amp;AF$6&amp;$G$6,_xll.ICEFldID(AF$7))*9/5+32</f>
        <v>60.35</v>
      </c>
      <c r="AG32" s="6">
        <f>RTD("ice.xl",,$F32&amp;" "&amp;AG$6&amp;$G$6,_xll.ICEFldID(AG$7))*9/5+32</f>
        <v>51.620000000000005</v>
      </c>
      <c r="AH32" s="6">
        <f>RTD("ice.xl",,$F32&amp;" "&amp;AH$6&amp;$G$6,_xll.ICEFldID(AH$7))*9/5+32</f>
        <v>42.872</v>
      </c>
      <c r="AI32" s="7">
        <f>RTD("ice.xl",,$F32&amp;" "&amp;AI$6&amp;$G$6,_xll.ICEFldID(AI$7))*9/5+32</f>
        <v>32.936</v>
      </c>
      <c r="AJ32" s="5">
        <f>RTD("ice.xl",,$F32&amp;" "&amp;AJ$6&amp;$G$6,_xll.ICEFldID(AJ$7))*9/5+32</f>
        <v>61.106000000000009</v>
      </c>
      <c r="AK32" s="6">
        <f>RTD("ice.xl",,$F32&amp;" "&amp;AK$6&amp;$G$6,_xll.ICEFldID(AK$7))*9/5+32</f>
        <v>50.936</v>
      </c>
      <c r="AL32" s="6">
        <f>RTD("ice.xl",,$F32&amp;" "&amp;AL$6&amp;$G$6,_xll.ICEFldID(AL$7))*9/5+32</f>
        <v>40.748000000000005</v>
      </c>
      <c r="AM32" s="7">
        <f>RTD("ice.xl",,$F32&amp;" "&amp;AM$6&amp;$G$6,_xll.ICEFldID(AM$7))*9/5+32</f>
        <v>28.904</v>
      </c>
      <c r="AN32" s="5">
        <f>RTD("ice.xl",,$F32&amp;" "&amp;AN$6&amp;$G$6,_xll.ICEFldID(AN$7))*9/5+32</f>
        <v>57.613999999999997</v>
      </c>
      <c r="AO32" s="6">
        <f>RTD("ice.xl",,$F32&amp;" "&amp;AO$6&amp;$G$6,_xll.ICEFldID(AO$7))*9/5+32</f>
        <v>50.9</v>
      </c>
      <c r="AP32" s="6">
        <f>RTD("ice.xl",,$F32&amp;" "&amp;AP$6&amp;$G$6,_xll.ICEFldID(AP$7))*9/5+32</f>
        <v>44.204000000000001</v>
      </c>
      <c r="AQ32" s="7">
        <f>RTD("ice.xl",,$F32&amp;" "&amp;AQ$6&amp;$G$6,_xll.ICEFldID(AQ$7))*9/5+32</f>
        <v>19.760000000000002</v>
      </c>
      <c r="AR32" s="5">
        <f>RTD("ice.xl",,$F32&amp;" "&amp;AR$6&amp;$G$6,_xll.ICEFldID(AR$7))*9/5+32</f>
        <v>71.042000000000002</v>
      </c>
      <c r="AS32" s="6">
        <f>RTD("ice.xl",,$F32&amp;" "&amp;AS$6&amp;$G$6,_xll.ICEFldID(AS$7))*9/5+32</f>
        <v>62.24</v>
      </c>
      <c r="AT32" s="6">
        <f>RTD("ice.xl",,$F32&amp;" "&amp;AT$6&amp;$G$6,_xll.ICEFldID(AT$7))*9/5+32</f>
        <v>53.42</v>
      </c>
      <c r="AU32" s="7">
        <f>RTD("ice.xl",,$F32&amp;" "&amp;AU$6&amp;$G$6,_xll.ICEFldID(AU$7))*9/5+32</f>
        <v>36.427999999999997</v>
      </c>
      <c r="AV32" s="5">
        <f>RTD("ice.xl",,$F32&amp;" "&amp;AV$6&amp;$G$6,_xll.ICEFldID(AV$7))*9/5+32</f>
        <v>62.78</v>
      </c>
      <c r="AW32" s="6">
        <f>RTD("ice.xl",,$F32&amp;" "&amp;AW$6&amp;$G$6,_xll.ICEFldID(AW$7))*9/5+32</f>
        <v>56.120000000000005</v>
      </c>
      <c r="AX32" s="6">
        <f>RTD("ice.xl",,$F32&amp;" "&amp;AX$6&amp;$G$6,_xll.ICEFldID(AX$7))*9/5+32</f>
        <v>49.442</v>
      </c>
      <c r="AY32" s="7">
        <f>RTD("ice.xl",,$F32&amp;" "&amp;AY$6&amp;$G$6,_xll.ICEFldID(AY$7))*9/5+32</f>
        <v>34.628</v>
      </c>
      <c r="AZ32" s="5">
        <f>RTD("ice.xl",,$F32&amp;" "&amp;AZ$6&amp;$G$6,_xll.ICEFldID(AZ$7))*9/5+32</f>
        <v>59.198</v>
      </c>
      <c r="BA32" s="6">
        <f>RTD("ice.xl",,$F32&amp;" "&amp;BA$6&amp;$G$6,_xll.ICEFldID(BA$7))*9/5+32</f>
        <v>51.314</v>
      </c>
      <c r="BB32" s="6">
        <f>RTD("ice.xl",,$F32&amp;" "&amp;BB$6&amp;$G$6,_xll.ICEFldID(BB$7))*9/5+32</f>
        <v>43.43</v>
      </c>
      <c r="BC32" s="7">
        <f>RTD("ice.xl",,$F32&amp;" "&amp;BC$6&amp;$G$6,_xll.ICEFldID(BC$7))*9/5+32</f>
        <v>31.37</v>
      </c>
      <c r="BD32" s="5">
        <f>RTD("ice.xl",,$F32&amp;" "&amp;BD$6&amp;$G$6,_xll.ICEFldID(BD$7))*9/5+32</f>
        <v>61.34</v>
      </c>
      <c r="BE32" s="6">
        <f>RTD("ice.xl",,$F32&amp;" "&amp;BE$6&amp;$G$6,_xll.ICEFldID(BE$7))*9/5+32</f>
        <v>52.988</v>
      </c>
      <c r="BF32" s="6">
        <f>RTD("ice.xl",,$F32&amp;" "&amp;BF$6&amp;$G$6,_xll.ICEFldID(BF$7))*9/5+32</f>
        <v>44.653999999999996</v>
      </c>
      <c r="BG32" s="7">
        <f>RTD("ice.xl",,$F32&amp;" "&amp;BG$6&amp;$G$6,_xll.ICEFldID(BG$7))*9/5+32</f>
        <v>32.143999999999998</v>
      </c>
      <c r="BH32" s="5">
        <f>RTD("ice.xl",,$F32&amp;" "&amp;BH$6&amp;$G$6,_xll.ICEFldID(BH$7))*9/5+32</f>
        <v>65.822000000000003</v>
      </c>
      <c r="BI32" s="6">
        <f>RTD("ice.xl",,$F32&amp;" "&amp;BI$6&amp;$G$6,_xll.ICEFldID(BI$7))*9/5+32</f>
        <v>56.408000000000001</v>
      </c>
      <c r="BJ32" s="6">
        <f>RTD("ice.xl",,$F32&amp;" "&amp;BJ$6&amp;$G$6,_xll.ICEFldID(BJ$7))*9/5+32</f>
        <v>47.012</v>
      </c>
      <c r="BK32" s="7">
        <f>RTD("ice.xl",,$F32&amp;" "&amp;BK$6&amp;$G$6,_xll.ICEFldID(BK$7))*9/5+32</f>
        <v>30.056000000000001</v>
      </c>
      <c r="BL32" s="5">
        <f>RTD("ice.xl",,$F32&amp;" "&amp;BL$6&amp;$G$6,_xll.ICEFldID(BL$7))*9/5+32</f>
        <v>71.671999999999997</v>
      </c>
      <c r="BM32" s="6">
        <f>RTD("ice.xl",,$F32&amp;" "&amp;BM$6&amp;$G$6,_xll.ICEFldID(BM$7))*9/5+32</f>
        <v>59.881999999999998</v>
      </c>
      <c r="BN32" s="6">
        <f>RTD("ice.xl",,$F32&amp;" "&amp;BN$6&amp;$G$6,_xll.ICEFldID(BN$7))*9/5+32</f>
        <v>48.091999999999999</v>
      </c>
      <c r="BO32" s="7">
        <f>RTD("ice.xl",,$F32&amp;" "&amp;BO$6&amp;$G$6,_xll.ICEFldID(BO$7))*9/5+32</f>
        <v>28.652000000000001</v>
      </c>
      <c r="BP32" s="5">
        <f>RTD("ice.xl",,$F32&amp;" "&amp;BP$6&amp;$G$6,_xll.ICEFldID(BP$7))*9/5+32</f>
        <v>81.680000000000007</v>
      </c>
      <c r="BQ32" s="6">
        <f>RTD("ice.xl",,$F32&amp;" "&amp;BQ$6&amp;$G$6,_xll.ICEFldID(BQ$7))*9/5+32</f>
        <v>69.781999999999996</v>
      </c>
      <c r="BR32" s="6">
        <f>RTD("ice.xl",,$F32&amp;" "&amp;BR$6&amp;$G$6,_xll.ICEFldID(BR$7))*9/5+32</f>
        <v>57.884</v>
      </c>
      <c r="BS32" s="7" t="e">
        <f>RTD("ice.xl",,$F32&amp;" "&amp;BS$6&amp;$G$6,_xll.ICEFldID(BS$7))*9/5+35</f>
        <v>#VALUE!</v>
      </c>
    </row>
    <row r="33" spans="5:71" x14ac:dyDescent="0.35">
      <c r="F33" t="s">
        <v>31</v>
      </c>
      <c r="G33" t="str">
        <f>RTD("ice.xl",,$F33&amp;" "&amp;H$6&amp;$G$6,_xll.ICEFldID(G$7))</f>
        <v>KMEM MEMPHIS INTERNATIONAL AIRPOR - GFS Progression Day 1 all runs</v>
      </c>
      <c r="H33" s="5">
        <f>RTD("ice.xl",,$F33&amp;" "&amp;H$6&amp;$G$6,_xll.ICEFldID(H$7))*9/5+32</f>
        <v>72.733999999999995</v>
      </c>
      <c r="I33" s="6">
        <f>RTD("ice.xl",,$F33&amp;" "&amp;I$6&amp;$G$6,_xll.ICEFldID(I$7))*9/5+32</f>
        <v>61.556000000000004</v>
      </c>
      <c r="J33" s="6">
        <f>RTD("ice.xl",,$F33&amp;" "&amp;J$6&amp;$G$6,_xll.ICEFldID(J$7))*9/5+32</f>
        <v>50.36</v>
      </c>
      <c r="K33" s="7">
        <f>RTD("ice.xl",,$F33&amp;" "&amp;K$6&amp;$G$6,_xll.ICEFldID(K$7))*9/5+32</f>
        <v>32.72</v>
      </c>
      <c r="L33" s="5">
        <f>RTD("ice.xl",,$F33&amp;" "&amp;L$6&amp;$G$6,_xll.ICEFldID(L$7))*9/5+32</f>
        <v>72.427999999999997</v>
      </c>
      <c r="M33" s="6">
        <f>RTD("ice.xl",,$F33&amp;" "&amp;M$6&amp;$G$6,_xll.ICEFldID(M$7))*9/5+32</f>
        <v>63.176000000000002</v>
      </c>
      <c r="N33" s="6">
        <f>RTD("ice.xl",,$F33&amp;" "&amp;N$6&amp;$G$6,_xll.ICEFldID(N$7))*9/5+32</f>
        <v>53.905999999999999</v>
      </c>
      <c r="O33" s="7">
        <f>RTD("ice.xl",,$F33&amp;" "&amp;O$6&amp;$G$6,_xll.ICEFldID(O$7))*9/5+32</f>
        <v>32.54</v>
      </c>
      <c r="P33" s="5">
        <f>RTD("ice.xl",,$F33&amp;" "&amp;P$6&amp;$G$6,_xll.ICEFldID(P$7))*9/5+32</f>
        <v>66.847999999999999</v>
      </c>
      <c r="Q33" s="6">
        <f>RTD("ice.xl",,$F33&amp;" "&amp;Q$6&amp;$G$6,_xll.ICEFldID(Q$7))*9/5+32</f>
        <v>59.612000000000002</v>
      </c>
      <c r="R33" s="6">
        <f>RTD("ice.xl",,$F33&amp;" "&amp;R$6&amp;$G$6,_xll.ICEFldID(R$7))*9/5+32</f>
        <v>52.393999999999998</v>
      </c>
      <c r="S33" s="7">
        <f>RTD("ice.xl",,$F33&amp;" "&amp;S$6&amp;$G$6,_xll.ICEFldID(S$7))*9/5+32</f>
        <v>35.311999999999998</v>
      </c>
      <c r="T33" s="5">
        <f>RTD("ice.xl",,$F33&amp;" "&amp;T$6&amp;$G$6,_xll.ICEFldID(T$7))*9/5+32</f>
        <v>70.123999999999995</v>
      </c>
      <c r="U33" s="6">
        <f>RTD("ice.xl",,$F33&amp;" "&amp;U$6&amp;$G$6,_xll.ICEFldID(U$7))*9/5+32</f>
        <v>64.111999999999995</v>
      </c>
      <c r="V33" s="6">
        <f>RTD("ice.xl",,$F33&amp;" "&amp;V$6&amp;$G$6,_xll.ICEFldID(V$7))*9/5+32</f>
        <v>58.118000000000002</v>
      </c>
      <c r="W33" s="7">
        <f>RTD("ice.xl",,$F33&amp;" "&amp;W$6&amp;$G$6,_xll.ICEFldID(W$7))*9/5+32</f>
        <v>33.043999999999997</v>
      </c>
      <c r="X33" s="5">
        <f>RTD("ice.xl",,$F33&amp;" "&amp;X$6&amp;$G$6,_xll.ICEFldID(X$7))*9/5+32</f>
        <v>78.421999999999997</v>
      </c>
      <c r="Y33" s="6">
        <f>RTD("ice.xl",,$F33&amp;" "&amp;Y$6&amp;$G$6,_xll.ICEFldID(Y$7))*9/5+32</f>
        <v>67.478000000000009</v>
      </c>
      <c r="Z33" s="6">
        <f>RTD("ice.xl",,$F33&amp;" "&amp;Z$6&amp;$G$6,_xll.ICEFldID(Z$7))*9/5+32</f>
        <v>56.533999999999999</v>
      </c>
      <c r="AA33" s="7">
        <f>RTD("ice.xl",,$F33&amp;" "&amp;AA$6&amp;$G$6,_xll.ICEFldID(AA$7))*9/5+32</f>
        <v>33.908000000000001</v>
      </c>
      <c r="AB33" s="5">
        <f>RTD("ice.xl",,$F33&amp;" "&amp;AB$6&amp;$G$6,_xll.ICEFldID(AB$7))*9/5+32</f>
        <v>67.567999999999998</v>
      </c>
      <c r="AC33" s="6">
        <f>RTD("ice.xl",,$F33&amp;" "&amp;AC$6&amp;$G$6,_xll.ICEFldID(AC$7))*9/5+32</f>
        <v>61.124000000000002</v>
      </c>
      <c r="AD33" s="6">
        <f>RTD("ice.xl",,$F33&amp;" "&amp;AD$6&amp;$G$6,_xll.ICEFldID(AD$7))*9/5+32</f>
        <v>54.661999999999999</v>
      </c>
      <c r="AE33" s="7">
        <f>RTD("ice.xl",,$F33&amp;" "&amp;AE$6&amp;$G$6,_xll.ICEFldID(AE$7))*9/5+32</f>
        <v>37.256</v>
      </c>
      <c r="AF33" s="5">
        <f>RTD("ice.xl",,$F33&amp;" "&amp;AF$6&amp;$G$6,_xll.ICEFldID(AF$7))*9/5+32</f>
        <v>65.012</v>
      </c>
      <c r="AG33" s="6">
        <f>RTD("ice.xl",,$F33&amp;" "&amp;AG$6&amp;$G$6,_xll.ICEFldID(AG$7))*9/5+32</f>
        <v>55.364000000000004</v>
      </c>
      <c r="AH33" s="6">
        <f>RTD("ice.xl",,$F33&amp;" "&amp;AH$6&amp;$G$6,_xll.ICEFldID(AH$7))*9/5+32</f>
        <v>45.734000000000002</v>
      </c>
      <c r="AI33" s="7">
        <f>RTD("ice.xl",,$F33&amp;" "&amp;AI$6&amp;$G$6,_xll.ICEFldID(AI$7))*9/5+32</f>
        <v>31.532</v>
      </c>
      <c r="AJ33" s="5">
        <f>RTD("ice.xl",,$F33&amp;" "&amp;AJ$6&amp;$G$6,_xll.ICEFldID(AJ$7))*9/5+32</f>
        <v>66.037999999999997</v>
      </c>
      <c r="AK33" s="6">
        <f>RTD("ice.xl",,$F33&amp;" "&amp;AK$6&amp;$G$6,_xll.ICEFldID(AK$7))*9/5+32</f>
        <v>57.2</v>
      </c>
      <c r="AL33" s="6">
        <f>RTD("ice.xl",,$F33&amp;" "&amp;AL$6&amp;$G$6,_xll.ICEFldID(AL$7))*9/5+32</f>
        <v>48.379999999999995</v>
      </c>
      <c r="AM33" s="7">
        <f>RTD("ice.xl",,$F33&amp;" "&amp;AM$6&amp;$G$6,_xll.ICEFldID(AM$7))*9/5+32</f>
        <v>30.956</v>
      </c>
      <c r="AN33" s="5">
        <f>RTD("ice.xl",,$F33&amp;" "&amp;AN$6&amp;$G$6,_xll.ICEFldID(AN$7))*9/5+32</f>
        <v>66.596000000000004</v>
      </c>
      <c r="AO33" s="6">
        <f>RTD("ice.xl",,$F33&amp;" "&amp;AO$6&amp;$G$6,_xll.ICEFldID(AO$7))*9/5+32</f>
        <v>60.08</v>
      </c>
      <c r="AP33" s="6">
        <f>RTD("ice.xl",,$F33&amp;" "&amp;AP$6&amp;$G$6,_xll.ICEFldID(AP$7))*9/5+32</f>
        <v>53.545999999999999</v>
      </c>
      <c r="AQ33" s="7">
        <f>RTD("ice.xl",,$F33&amp;" "&amp;AQ$6&amp;$G$6,_xll.ICEFldID(AQ$7))*9/5+32</f>
        <v>29.192</v>
      </c>
      <c r="AR33" s="5">
        <f>RTD("ice.xl",,$F33&amp;" "&amp;AR$6&amp;$G$6,_xll.ICEFldID(AR$7))*9/5+32</f>
        <v>73.436000000000007</v>
      </c>
      <c r="AS33" s="6">
        <f>RTD("ice.xl",,$F33&amp;" "&amp;AS$6&amp;$G$6,_xll.ICEFldID(AS$7))*9/5+32</f>
        <v>64.183999999999997</v>
      </c>
      <c r="AT33" s="6">
        <f>RTD("ice.xl",,$F33&amp;" "&amp;AT$6&amp;$G$6,_xll.ICEFldID(AT$7))*9/5+32</f>
        <v>54.95</v>
      </c>
      <c r="AU33" s="7">
        <f>RTD("ice.xl",,$F33&amp;" "&amp;AU$6&amp;$G$6,_xll.ICEFldID(AU$7))*9/5+32</f>
        <v>33.764000000000003</v>
      </c>
      <c r="AV33" s="5">
        <f>RTD("ice.xl",,$F33&amp;" "&amp;AV$6&amp;$G$6,_xll.ICEFldID(AV$7))*9/5+32</f>
        <v>67.837999999999994</v>
      </c>
      <c r="AW33" s="6">
        <f>RTD("ice.xl",,$F33&amp;" "&amp;AW$6&amp;$G$6,_xll.ICEFldID(AW$7))*9/5+32</f>
        <v>59.468000000000004</v>
      </c>
      <c r="AX33" s="6">
        <f>RTD("ice.xl",,$F33&amp;" "&amp;AX$6&amp;$G$6,_xll.ICEFldID(AX$7))*9/5+32</f>
        <v>51.08</v>
      </c>
      <c r="AY33" s="7">
        <f>RTD("ice.xl",,$F33&amp;" "&amp;AY$6&amp;$G$6,_xll.ICEFldID(AY$7))*9/5+32</f>
        <v>31.207999999999998</v>
      </c>
      <c r="AZ33" s="5">
        <f>RTD("ice.xl",,$F33&amp;" "&amp;AZ$6&amp;$G$6,_xll.ICEFldID(AZ$7))*9/5+32</f>
        <v>62.293999999999997</v>
      </c>
      <c r="BA33" s="6">
        <f>RTD("ice.xl",,$F33&amp;" "&amp;BA$6&amp;$G$6,_xll.ICEFldID(BA$7))*9/5+32</f>
        <v>53.582000000000001</v>
      </c>
      <c r="BB33" s="6">
        <f>RTD("ice.xl",,$F33&amp;" "&amp;BB$6&amp;$G$6,_xll.ICEFldID(BB$7))*9/5+32</f>
        <v>44.870000000000005</v>
      </c>
      <c r="BC33" s="7">
        <f>RTD("ice.xl",,$F33&amp;" "&amp;BC$6&amp;$G$6,_xll.ICEFldID(BC$7))*9/5+32</f>
        <v>30.2</v>
      </c>
      <c r="BD33" s="5">
        <f>RTD("ice.xl",,$F33&amp;" "&amp;BD$6&amp;$G$6,_xll.ICEFldID(BD$7))*9/5+32</f>
        <v>65.786000000000001</v>
      </c>
      <c r="BE33" s="6">
        <f>RTD("ice.xl",,$F33&amp;" "&amp;BE$6&amp;$G$6,_xll.ICEFldID(BE$7))*9/5+32</f>
        <v>56.012</v>
      </c>
      <c r="BF33" s="6">
        <f>RTD("ice.xl",,$F33&amp;" "&amp;BF$6&amp;$G$6,_xll.ICEFldID(BF$7))*9/5+32</f>
        <v>46.22</v>
      </c>
      <c r="BG33" s="7">
        <f>RTD("ice.xl",,$F33&amp;" "&amp;BG$6&amp;$G$6,_xll.ICEFldID(BG$7))*9/5+32</f>
        <v>32.576000000000001</v>
      </c>
      <c r="BH33" s="5">
        <f>RTD("ice.xl",,$F33&amp;" "&amp;BH$6&amp;$G$6,_xll.ICEFldID(BH$7))*9/5+32</f>
        <v>68.971999999999994</v>
      </c>
      <c r="BI33" s="6">
        <f>RTD("ice.xl",,$F33&amp;" "&amp;BI$6&amp;$G$6,_xll.ICEFldID(BI$7))*9/5+32</f>
        <v>58.802</v>
      </c>
      <c r="BJ33" s="6">
        <f>RTD("ice.xl",,$F33&amp;" "&amp;BJ$6&amp;$G$6,_xll.ICEFldID(BJ$7))*9/5+32</f>
        <v>48.631999999999998</v>
      </c>
      <c r="BK33" s="7">
        <f>RTD("ice.xl",,$F33&amp;" "&amp;BK$6&amp;$G$6,_xll.ICEFldID(BK$7))*9/5+32</f>
        <v>28.364000000000001</v>
      </c>
      <c r="BL33" s="5">
        <f>RTD("ice.xl",,$F33&amp;" "&amp;BL$6&amp;$G$6,_xll.ICEFldID(BL$7))*9/5+32</f>
        <v>75.254000000000005</v>
      </c>
      <c r="BM33" s="6">
        <f>RTD("ice.xl",,$F33&amp;" "&amp;BM$6&amp;$G$6,_xll.ICEFldID(BM$7))*9/5+32</f>
        <v>63.302</v>
      </c>
      <c r="BN33" s="6">
        <f>RTD("ice.xl",,$F33&amp;" "&amp;BN$6&amp;$G$6,_xll.ICEFldID(BN$7))*9/5+32</f>
        <v>51.35</v>
      </c>
      <c r="BO33" s="7">
        <f>RTD("ice.xl",,$F33&amp;" "&amp;BO$6&amp;$G$6,_xll.ICEFldID(BO$7))*9/5+32</f>
        <v>28.292000000000002</v>
      </c>
      <c r="BP33" s="5">
        <f>RTD("ice.xl",,$F33&amp;" "&amp;BP$6&amp;$G$6,_xll.ICEFldID(BP$7))*9/5+32</f>
        <v>81.356000000000009</v>
      </c>
      <c r="BQ33" s="6">
        <f>RTD("ice.xl",,$F33&amp;" "&amp;BQ$6&amp;$G$6,_xll.ICEFldID(BQ$7))*9/5+32</f>
        <v>72.248000000000005</v>
      </c>
      <c r="BR33" s="6">
        <f>RTD("ice.xl",,$F33&amp;" "&amp;BR$6&amp;$G$6,_xll.ICEFldID(BR$7))*9/5+32</f>
        <v>63.122</v>
      </c>
      <c r="BS33" s="7" t="e">
        <f>RTD("ice.xl",,$F33&amp;" "&amp;BS$6&amp;$G$6,_xll.ICEFldID(BS$7))*9/5+35</f>
        <v>#VALUE!</v>
      </c>
    </row>
    <row r="34" spans="5:71" x14ac:dyDescent="0.35">
      <c r="F34" t="s">
        <v>32</v>
      </c>
      <c r="G34" t="str">
        <f>RTD("ice.xl",,$F34&amp;" "&amp;H$6&amp;$G$6,_xll.ICEFldID(G$7))</f>
        <v>KTYS MC GHEE TYSON AIRPORT - GFS Progression Day 1 all runs</v>
      </c>
      <c r="H34" s="5">
        <f>RTD("ice.xl",,$F34&amp;" "&amp;H$6&amp;$G$6,_xll.ICEFldID(H$7))*9/5+32</f>
        <v>70.304000000000002</v>
      </c>
      <c r="I34" s="6">
        <f>RTD("ice.xl",,$F34&amp;" "&amp;I$6&amp;$G$6,_xll.ICEFldID(I$7))*9/5+32</f>
        <v>59.72</v>
      </c>
      <c r="J34" s="6">
        <f>RTD("ice.xl",,$F34&amp;" "&amp;J$6&amp;$G$6,_xll.ICEFldID(J$7))*9/5+32</f>
        <v>49.135999999999996</v>
      </c>
      <c r="K34" s="7">
        <f>RTD("ice.xl",,$F34&amp;" "&amp;K$6&amp;$G$6,_xll.ICEFldID(K$7))*9/5+32</f>
        <v>32.107999999999997</v>
      </c>
      <c r="L34" s="5">
        <f>RTD("ice.xl",,$F34&amp;" "&amp;L$6&amp;$G$6,_xll.ICEFldID(L$7))*9/5+32</f>
        <v>66.38</v>
      </c>
      <c r="M34" s="6">
        <f>RTD("ice.xl",,$F34&amp;" "&amp;M$6&amp;$G$6,_xll.ICEFldID(M$7))*9/5+32</f>
        <v>56.155999999999999</v>
      </c>
      <c r="N34" s="6">
        <f>RTD("ice.xl",,$F34&amp;" "&amp;N$6&amp;$G$6,_xll.ICEFldID(N$7))*9/5+32</f>
        <v>45.932000000000002</v>
      </c>
      <c r="O34" s="7">
        <f>RTD("ice.xl",,$F34&amp;" "&amp;O$6&amp;$G$6,_xll.ICEFldID(O$7))*9/5+32</f>
        <v>32.756</v>
      </c>
      <c r="P34" s="5">
        <f>RTD("ice.xl",,$F34&amp;" "&amp;P$6&amp;$G$6,_xll.ICEFldID(P$7))*9/5+32</f>
        <v>65.966000000000008</v>
      </c>
      <c r="Q34" s="6">
        <f>RTD("ice.xl",,$F34&amp;" "&amp;Q$6&amp;$G$6,_xll.ICEFldID(Q$7))*9/5+32</f>
        <v>53.186</v>
      </c>
      <c r="R34" s="6">
        <f>RTD("ice.xl",,$F34&amp;" "&amp;R$6&amp;$G$6,_xll.ICEFldID(R$7))*9/5+32</f>
        <v>40.405999999999999</v>
      </c>
      <c r="S34" s="7">
        <f>RTD("ice.xl",,$F34&amp;" "&amp;S$6&amp;$G$6,_xll.ICEFldID(S$7))*9/5+32</f>
        <v>32.125999999999998</v>
      </c>
      <c r="T34" s="5">
        <f>RTD("ice.xl",,$F34&amp;" "&amp;T$6&amp;$G$6,_xll.ICEFldID(T$7))*9/5+32</f>
        <v>71.852000000000004</v>
      </c>
      <c r="U34" s="6">
        <f>RTD("ice.xl",,$F34&amp;" "&amp;U$6&amp;$G$6,_xll.ICEFldID(U$7))*9/5+32</f>
        <v>61.016000000000005</v>
      </c>
      <c r="V34" s="6">
        <f>RTD("ice.xl",,$F34&amp;" "&amp;V$6&amp;$G$6,_xll.ICEFldID(V$7))*9/5+32</f>
        <v>50.18</v>
      </c>
      <c r="W34" s="7">
        <f>RTD("ice.xl",,$F34&amp;" "&amp;W$6&amp;$G$6,_xll.ICEFldID(W$7))*9/5+32</f>
        <v>31.1</v>
      </c>
      <c r="X34" s="5">
        <f>RTD("ice.xl",,$F34&amp;" "&amp;X$6&amp;$G$6,_xll.ICEFldID(X$7))*9/5+32</f>
        <v>75.056000000000012</v>
      </c>
      <c r="Y34" s="6">
        <f>RTD("ice.xl",,$F34&amp;" "&amp;Y$6&amp;$G$6,_xll.ICEFldID(Y$7))*9/5+32</f>
        <v>61.286000000000001</v>
      </c>
      <c r="Z34" s="6">
        <f>RTD("ice.xl",,$F34&amp;" "&amp;Z$6&amp;$G$6,_xll.ICEFldID(Z$7))*9/5+32</f>
        <v>47.515999999999998</v>
      </c>
      <c r="AA34" s="7">
        <f>RTD("ice.xl",,$F34&amp;" "&amp;AA$6&amp;$G$6,_xll.ICEFldID(AA$7))*9/5+32</f>
        <v>32.774000000000001</v>
      </c>
      <c r="AB34" s="5">
        <f>RTD("ice.xl",,$F34&amp;" "&amp;AB$6&amp;$G$6,_xll.ICEFldID(AB$7))*9/5+32</f>
        <v>71.671999999999997</v>
      </c>
      <c r="AC34" s="6">
        <f>RTD("ice.xl",,$F34&amp;" "&amp;AC$6&amp;$G$6,_xll.ICEFldID(AC$7))*9/5+32</f>
        <v>61.375999999999998</v>
      </c>
      <c r="AD34" s="6">
        <f>RTD("ice.xl",,$F34&amp;" "&amp;AD$6&amp;$G$6,_xll.ICEFldID(AD$7))*9/5+32</f>
        <v>51.08</v>
      </c>
      <c r="AE34" s="7">
        <f>RTD("ice.xl",,$F34&amp;" "&amp;AE$6&amp;$G$6,_xll.ICEFldID(AE$7))*9/5+32</f>
        <v>34.880000000000003</v>
      </c>
      <c r="AF34" s="5">
        <f>RTD("ice.xl",,$F34&amp;" "&amp;AF$6&amp;$G$6,_xll.ICEFldID(AF$7))*9/5+32</f>
        <v>54.841999999999999</v>
      </c>
      <c r="AG34" s="6">
        <f>RTD("ice.xl",,$F34&amp;" "&amp;AG$6&amp;$G$6,_xll.ICEFldID(AG$7))*9/5+32</f>
        <v>47.911999999999999</v>
      </c>
      <c r="AH34" s="6">
        <f>RTD("ice.xl",,$F34&amp;" "&amp;AH$6&amp;$G$6,_xll.ICEFldID(AH$7))*9/5+32</f>
        <v>41</v>
      </c>
      <c r="AI34" s="7">
        <f>RTD("ice.xl",,$F34&amp;" "&amp;AI$6&amp;$G$6,_xll.ICEFldID(AI$7))*9/5+32</f>
        <v>27.932000000000002</v>
      </c>
      <c r="AJ34" s="5">
        <f>RTD("ice.xl",,$F34&amp;" "&amp;AJ$6&amp;$G$6,_xll.ICEFldID(AJ$7))*9/5+32</f>
        <v>59.774000000000001</v>
      </c>
      <c r="AK34" s="6">
        <f>RTD("ice.xl",,$F34&amp;" "&amp;AK$6&amp;$G$6,_xll.ICEFldID(AK$7))*9/5+32</f>
        <v>47.335999999999999</v>
      </c>
      <c r="AL34" s="6">
        <f>RTD("ice.xl",,$F34&amp;" "&amp;AL$6&amp;$G$6,_xll.ICEFldID(AL$7))*9/5+32</f>
        <v>34.880000000000003</v>
      </c>
      <c r="AM34" s="7">
        <f>RTD("ice.xl",,$F34&amp;" "&amp;AM$6&amp;$G$6,_xll.ICEFldID(AM$7))*9/5+32</f>
        <v>28.76</v>
      </c>
      <c r="AN34" s="5">
        <f>RTD("ice.xl",,$F34&amp;" "&amp;AN$6&amp;$G$6,_xll.ICEFldID(AN$7))*9/5+32</f>
        <v>63.536000000000001</v>
      </c>
      <c r="AO34" s="6">
        <f>RTD("ice.xl",,$F34&amp;" "&amp;AO$6&amp;$G$6,_xll.ICEFldID(AO$7))*9/5+32</f>
        <v>50.27</v>
      </c>
      <c r="AP34" s="6">
        <f>RTD("ice.xl",,$F34&amp;" "&amp;AP$6&amp;$G$6,_xll.ICEFldID(AP$7))*9/5+32</f>
        <v>37.003999999999998</v>
      </c>
      <c r="AQ34" s="7">
        <f>RTD("ice.xl",,$F34&amp;" "&amp;AQ$6&amp;$G$6,_xll.ICEFldID(AQ$7))*9/5+32</f>
        <v>24.512</v>
      </c>
      <c r="AR34" s="5">
        <f>RTD("ice.xl",,$F34&amp;" "&amp;AR$6&amp;$G$6,_xll.ICEFldID(AR$7))*9/5+32</f>
        <v>68.864000000000004</v>
      </c>
      <c r="AS34" s="6">
        <f>RTD("ice.xl",,$F34&amp;" "&amp;AS$6&amp;$G$6,_xll.ICEFldID(AS$7))*9/5+32</f>
        <v>56.948</v>
      </c>
      <c r="AT34" s="6">
        <f>RTD("ice.xl",,$F34&amp;" "&amp;AT$6&amp;$G$6,_xll.ICEFldID(AT$7))*9/5+32</f>
        <v>45.031999999999996</v>
      </c>
      <c r="AU34" s="7">
        <f>RTD("ice.xl",,$F34&amp;" "&amp;AU$6&amp;$G$6,_xll.ICEFldID(AU$7))*9/5+32</f>
        <v>32.107999999999997</v>
      </c>
      <c r="AV34" s="5">
        <f>RTD("ice.xl",,$F34&amp;" "&amp;AV$6&amp;$G$6,_xll.ICEFldID(AV$7))*9/5+32</f>
        <v>63.536000000000001</v>
      </c>
      <c r="AW34" s="6">
        <f>RTD("ice.xl",,$F34&amp;" "&amp;AW$6&amp;$G$6,_xll.ICEFldID(AW$7))*9/5+32</f>
        <v>55.634</v>
      </c>
      <c r="AX34" s="6">
        <f>RTD("ice.xl",,$F34&amp;" "&amp;AX$6&amp;$G$6,_xll.ICEFldID(AX$7))*9/5+32</f>
        <v>47.731999999999999</v>
      </c>
      <c r="AY34" s="7">
        <f>RTD("ice.xl",,$F34&amp;" "&amp;AY$6&amp;$G$6,_xll.ICEFldID(AY$7))*9/5+32</f>
        <v>36.338000000000001</v>
      </c>
      <c r="AZ34" s="5">
        <f>RTD("ice.xl",,$F34&amp;" "&amp;AZ$6&amp;$G$6,_xll.ICEFldID(AZ$7))*9/5+32</f>
        <v>59.594000000000001</v>
      </c>
      <c r="BA34" s="6">
        <f>RTD("ice.xl",,$F34&amp;" "&amp;BA$6&amp;$G$6,_xll.ICEFldID(BA$7))*9/5+32</f>
        <v>52.411999999999999</v>
      </c>
      <c r="BB34" s="6">
        <f>RTD("ice.xl",,$F34&amp;" "&amp;BB$6&amp;$G$6,_xll.ICEFldID(BB$7))*9/5+32</f>
        <v>45.23</v>
      </c>
      <c r="BC34" s="7">
        <f>RTD("ice.xl",,$F34&amp;" "&amp;BC$6&amp;$G$6,_xll.ICEFldID(BC$7))*9/5+32</f>
        <v>33.962000000000003</v>
      </c>
      <c r="BD34" s="5">
        <f>RTD("ice.xl",,$F34&amp;" "&amp;BD$6&amp;$G$6,_xll.ICEFldID(BD$7))*9/5+32</f>
        <v>57.578000000000003</v>
      </c>
      <c r="BE34" s="6">
        <f>RTD("ice.xl",,$F34&amp;" "&amp;BE$6&amp;$G$6,_xll.ICEFldID(BE$7))*9/5+32</f>
        <v>50.468000000000004</v>
      </c>
      <c r="BF34" s="6">
        <f>RTD("ice.xl",,$F34&amp;" "&amp;BF$6&amp;$G$6,_xll.ICEFldID(BF$7))*9/5+32</f>
        <v>43.376000000000005</v>
      </c>
      <c r="BG34" s="7">
        <f>RTD("ice.xl",,$F34&amp;" "&amp;BG$6&amp;$G$6,_xll.ICEFldID(BG$7))*9/5+32</f>
        <v>33.799999999999997</v>
      </c>
      <c r="BH34" s="5">
        <f>RTD("ice.xl",,$F34&amp;" "&amp;BH$6&amp;$G$6,_xll.ICEFldID(BH$7))*9/5+32</f>
        <v>59.125999999999998</v>
      </c>
      <c r="BI34" s="6">
        <f>RTD("ice.xl",,$F34&amp;" "&amp;BI$6&amp;$G$6,_xll.ICEFldID(BI$7))*9/5+32</f>
        <v>50.647999999999996</v>
      </c>
      <c r="BJ34" s="6">
        <f>RTD("ice.xl",,$F34&amp;" "&amp;BJ$6&amp;$G$6,_xll.ICEFldID(BJ$7))*9/5+32</f>
        <v>42.188000000000002</v>
      </c>
      <c r="BK34" s="7">
        <f>RTD("ice.xl",,$F34&amp;" "&amp;BK$6&amp;$G$6,_xll.ICEFldID(BK$7))*9/5+32</f>
        <v>27.932000000000002</v>
      </c>
      <c r="BL34" s="5">
        <f>RTD("ice.xl",,$F34&amp;" "&amp;BL$6&amp;$G$6,_xll.ICEFldID(BL$7))*9/5+32</f>
        <v>69.926000000000002</v>
      </c>
      <c r="BM34" s="6">
        <f>RTD("ice.xl",,$F34&amp;" "&amp;BM$6&amp;$G$6,_xll.ICEFldID(BM$7))*9/5+32</f>
        <v>56.137999999999998</v>
      </c>
      <c r="BN34" s="6">
        <f>RTD("ice.xl",,$F34&amp;" "&amp;BN$6&amp;$G$6,_xll.ICEFldID(BN$7))*9/5+32</f>
        <v>42.35</v>
      </c>
      <c r="BO34" s="7">
        <f>RTD("ice.xl",,$F34&amp;" "&amp;BO$6&amp;$G$6,_xll.ICEFldID(BO$7))*9/5+32</f>
        <v>29.372</v>
      </c>
      <c r="BP34" s="5">
        <f>RTD("ice.xl",,$F34&amp;" "&amp;BP$6&amp;$G$6,_xll.ICEFldID(BP$7))*9/5+32</f>
        <v>77.72</v>
      </c>
      <c r="BQ34" s="6">
        <f>RTD("ice.xl",,$F34&amp;" "&amp;BQ$6&amp;$G$6,_xll.ICEFldID(BQ$7))*9/5+32</f>
        <v>62.959999999999994</v>
      </c>
      <c r="BR34" s="6">
        <f>RTD("ice.xl",,$F34&amp;" "&amp;BR$6&amp;$G$6,_xll.ICEFldID(BR$7))*9/5+32</f>
        <v>48.218000000000004</v>
      </c>
      <c r="BS34" s="7" t="e">
        <f>RTD("ice.xl",,$F34&amp;" "&amp;BS$6&amp;$G$6,_xll.ICEFldID(BS$7))*9/5+35</f>
        <v>#VALUE!</v>
      </c>
    </row>
    <row r="35" spans="5:71" x14ac:dyDescent="0.35">
      <c r="F35" t="s">
        <v>115</v>
      </c>
      <c r="H35" s="33">
        <f t="shared" ref="H35:AM35" si="46">AVERAGE(H26:H34)</f>
        <v>69.738</v>
      </c>
      <c r="I35" s="21">
        <f t="shared" si="46"/>
        <v>60.085999999999999</v>
      </c>
      <c r="J35" s="21">
        <f t="shared" si="46"/>
        <v>50.427999999999997</v>
      </c>
      <c r="K35" s="22">
        <f t="shared" si="46"/>
        <v>32.665999999999997</v>
      </c>
      <c r="L35" s="20">
        <f t="shared" si="46"/>
        <v>68.578000000000003</v>
      </c>
      <c r="M35" s="21">
        <f t="shared" si="46"/>
        <v>59.39</v>
      </c>
      <c r="N35" s="21">
        <f t="shared" si="46"/>
        <v>50.20000000000001</v>
      </c>
      <c r="O35" s="22">
        <f t="shared" si="46"/>
        <v>32.866</v>
      </c>
      <c r="P35" s="20">
        <f t="shared" si="46"/>
        <v>67.73</v>
      </c>
      <c r="Q35" s="21">
        <f t="shared" si="46"/>
        <v>57.244</v>
      </c>
      <c r="R35" s="21">
        <f t="shared" si="46"/>
        <v>46.760000000000012</v>
      </c>
      <c r="S35" s="22">
        <f t="shared" si="46"/>
        <v>33.578000000000003</v>
      </c>
      <c r="T35" s="20">
        <f t="shared" si="46"/>
        <v>71.861999999999995</v>
      </c>
      <c r="U35" s="21">
        <f t="shared" si="46"/>
        <v>63.657999999999987</v>
      </c>
      <c r="V35" s="21">
        <f t="shared" si="46"/>
        <v>55.460000000000008</v>
      </c>
      <c r="W35" s="22">
        <f t="shared" si="46"/>
        <v>33.090000000000003</v>
      </c>
      <c r="X35" s="20">
        <f t="shared" si="46"/>
        <v>77.018000000000001</v>
      </c>
      <c r="Y35" s="21">
        <f t="shared" si="46"/>
        <v>64.75200000000001</v>
      </c>
      <c r="Z35" s="21">
        <f t="shared" si="46"/>
        <v>52.492000000000004</v>
      </c>
      <c r="AA35" s="22">
        <f t="shared" si="46"/>
        <v>33.53</v>
      </c>
      <c r="AB35" s="20">
        <f t="shared" si="46"/>
        <v>70.530000000000015</v>
      </c>
      <c r="AC35" s="21">
        <f t="shared" si="46"/>
        <v>61.876000000000005</v>
      </c>
      <c r="AD35" s="21">
        <f t="shared" si="46"/>
        <v>53.223999999999997</v>
      </c>
      <c r="AE35" s="22">
        <f t="shared" si="46"/>
        <v>35.849999999999994</v>
      </c>
      <c r="AF35" s="20">
        <f t="shared" si="46"/>
        <v>60.134000000000015</v>
      </c>
      <c r="AG35" s="21">
        <f t="shared" si="46"/>
        <v>52.013999999999989</v>
      </c>
      <c r="AH35" s="21">
        <f t="shared" si="46"/>
        <v>43.893999999999998</v>
      </c>
      <c r="AI35" s="22">
        <f t="shared" si="46"/>
        <v>31.09</v>
      </c>
      <c r="AJ35" s="20">
        <f t="shared" si="46"/>
        <v>62.585999999999999</v>
      </c>
      <c r="AK35" s="21">
        <f t="shared" si="46"/>
        <v>51.835999999999999</v>
      </c>
      <c r="AL35" s="21">
        <f t="shared" si="46"/>
        <v>41.078000000000003</v>
      </c>
      <c r="AM35" s="22">
        <f t="shared" si="46"/>
        <v>30.173999999999996</v>
      </c>
      <c r="AN35" s="20">
        <f t="shared" ref="AN35:BS35" si="47">AVERAGE(AN26:AN34)</f>
        <v>65.596000000000004</v>
      </c>
      <c r="AO35" s="21">
        <f t="shared" si="47"/>
        <v>54.86399999999999</v>
      </c>
      <c r="AP35" s="21">
        <f t="shared" si="47"/>
        <v>44.136000000000003</v>
      </c>
      <c r="AQ35" s="22">
        <f t="shared" si="47"/>
        <v>26.077999999999996</v>
      </c>
      <c r="AR35" s="20">
        <f t="shared" si="47"/>
        <v>70.966000000000008</v>
      </c>
      <c r="AS35" s="21">
        <f t="shared" si="47"/>
        <v>61.949999999999996</v>
      </c>
      <c r="AT35" s="21">
        <f t="shared" si="47"/>
        <v>52.931999999999995</v>
      </c>
      <c r="AU35" s="22">
        <f t="shared" si="47"/>
        <v>33.986000000000004</v>
      </c>
      <c r="AV35" s="20">
        <f t="shared" si="47"/>
        <v>65.531999999999996</v>
      </c>
      <c r="AW35" s="21">
        <f t="shared" si="47"/>
        <v>57.168000000000006</v>
      </c>
      <c r="AX35" s="21">
        <f t="shared" si="47"/>
        <v>48.800000000000004</v>
      </c>
      <c r="AY35" s="22">
        <f t="shared" si="47"/>
        <v>33.485999999999997</v>
      </c>
      <c r="AZ35" s="20">
        <f t="shared" si="47"/>
        <v>60.265999999999998</v>
      </c>
      <c r="BA35" s="21">
        <f t="shared" si="47"/>
        <v>52.506</v>
      </c>
      <c r="BB35" s="21">
        <f t="shared" si="47"/>
        <v>44.744</v>
      </c>
      <c r="BC35" s="22">
        <f t="shared" si="47"/>
        <v>31.114000000000001</v>
      </c>
      <c r="BD35" s="20">
        <f t="shared" si="47"/>
        <v>62.004000000000005</v>
      </c>
      <c r="BE35" s="21">
        <f t="shared" si="47"/>
        <v>53.118000000000002</v>
      </c>
      <c r="BF35" s="21">
        <f t="shared" si="47"/>
        <v>44.23599999999999</v>
      </c>
      <c r="BG35" s="22">
        <f t="shared" si="47"/>
        <v>31.905999999999999</v>
      </c>
      <c r="BH35" s="20">
        <f t="shared" si="47"/>
        <v>65.736000000000004</v>
      </c>
      <c r="BI35" s="21">
        <f t="shared" si="47"/>
        <v>55.597999999999992</v>
      </c>
      <c r="BJ35" s="21">
        <f t="shared" si="47"/>
        <v>45.46</v>
      </c>
      <c r="BK35" s="22">
        <f t="shared" si="47"/>
        <v>28.606000000000009</v>
      </c>
      <c r="BL35" s="20">
        <f t="shared" si="47"/>
        <v>72.492000000000019</v>
      </c>
      <c r="BM35" s="21">
        <f t="shared" si="47"/>
        <v>59.722000000000008</v>
      </c>
      <c r="BN35" s="21">
        <f t="shared" si="47"/>
        <v>46.954000000000001</v>
      </c>
      <c r="BO35" s="22">
        <f t="shared" si="47"/>
        <v>28.805999999999997</v>
      </c>
      <c r="BP35" s="20">
        <f t="shared" si="47"/>
        <v>80.733999999999995</v>
      </c>
      <c r="BQ35" s="21">
        <f t="shared" si="47"/>
        <v>68.19</v>
      </c>
      <c r="BR35" s="34">
        <f t="shared" si="47"/>
        <v>55.640000000000008</v>
      </c>
      <c r="BS35" s="7" t="e">
        <f t="shared" si="47"/>
        <v>#VALUE!</v>
      </c>
    </row>
    <row r="36" spans="5:71" x14ac:dyDescent="0.35">
      <c r="E36" s="37" t="s">
        <v>33</v>
      </c>
      <c r="F36" s="37"/>
      <c r="G36" s="38"/>
      <c r="H36" s="18"/>
      <c r="I36" s="19"/>
      <c r="J36" s="19"/>
      <c r="K36" s="17"/>
      <c r="L36" s="18"/>
      <c r="M36" s="19"/>
      <c r="N36" s="19"/>
      <c r="O36" s="17"/>
      <c r="P36" s="18"/>
      <c r="Q36" s="19"/>
      <c r="R36" s="19"/>
      <c r="S36" s="17"/>
      <c r="T36" s="18"/>
      <c r="U36" s="19"/>
      <c r="V36" s="19"/>
      <c r="W36" s="17"/>
      <c r="X36" s="18"/>
      <c r="Y36" s="19"/>
      <c r="Z36" s="19"/>
      <c r="AA36" s="17"/>
      <c r="AB36" s="18"/>
      <c r="AC36" s="19"/>
      <c r="AD36" s="19"/>
      <c r="AE36" s="17"/>
      <c r="AF36" s="18"/>
      <c r="AG36" s="19"/>
      <c r="AH36" s="19"/>
      <c r="AI36" s="17"/>
      <c r="AJ36" s="18"/>
      <c r="AK36" s="19"/>
      <c r="AL36" s="19"/>
      <c r="AM36" s="17"/>
      <c r="AN36" s="18"/>
      <c r="AO36" s="19"/>
      <c r="AP36" s="19"/>
      <c r="AQ36" s="17"/>
      <c r="AR36" s="18"/>
      <c r="AS36" s="19"/>
      <c r="AT36" s="19"/>
      <c r="AU36" s="17"/>
      <c r="AV36" s="18"/>
      <c r="AW36" s="19"/>
      <c r="AX36" s="19"/>
      <c r="AY36" s="17"/>
      <c r="AZ36" s="18"/>
      <c r="BA36" s="19"/>
      <c r="BB36" s="19"/>
      <c r="BC36" s="17"/>
      <c r="BD36" s="18"/>
      <c r="BE36" s="19"/>
      <c r="BF36" s="19"/>
      <c r="BG36" s="17"/>
      <c r="BH36" s="18"/>
      <c r="BI36" s="19"/>
      <c r="BJ36" s="19"/>
      <c r="BK36" s="17"/>
      <c r="BL36" s="18"/>
      <c r="BM36" s="19"/>
      <c r="BN36" s="19"/>
      <c r="BO36" s="17"/>
      <c r="BP36" s="18"/>
      <c r="BQ36" s="19"/>
      <c r="BR36" s="19"/>
      <c r="BS36" s="17"/>
    </row>
    <row r="37" spans="5:71" x14ac:dyDescent="0.35">
      <c r="F37" t="s">
        <v>34</v>
      </c>
      <c r="G37" t="str">
        <f>RTD("ice.xl",,$F37&amp;" "&amp;H$6&amp;$G$6,_xll.ICEFldID(G$7))</f>
        <v>KEWR NEWARK LIBERTY INTERNATIONAL - GFS Progression Day 1 all runs</v>
      </c>
      <c r="H37" s="5">
        <f>RTD("ice.xl",,$F37&amp;" "&amp;H$6&amp;$G$6,_xll.ICEFldID(H$7))*9/5+32</f>
        <v>55.454000000000001</v>
      </c>
      <c r="I37" s="6">
        <f>RTD("ice.xl",,$F37&amp;" "&amp;I$6&amp;$G$6,_xll.ICEFldID(I$7))*9/5+32</f>
        <v>52.124000000000002</v>
      </c>
      <c r="J37" s="6">
        <f>RTD("ice.xl",,$F37&amp;" "&amp;J$6&amp;$G$6,_xll.ICEFldID(J$7))*9/5+32</f>
        <v>48.811999999999998</v>
      </c>
      <c r="K37" s="7">
        <f>RTD("ice.xl",,$F37&amp;" "&amp;K$6&amp;$G$6,_xll.ICEFldID(K$7))*9/5+32</f>
        <v>32.612000000000002</v>
      </c>
      <c r="L37" s="5">
        <f>RTD("ice.xl",,$F37&amp;" "&amp;L$6&amp;$G$6,_xll.ICEFldID(L$7))*9/5+32</f>
        <v>57.613999999999997</v>
      </c>
      <c r="M37" s="6">
        <f>RTD("ice.xl",,$F37&amp;" "&amp;M$6&amp;$G$6,_xll.ICEFldID(M$7))*9/5+32</f>
        <v>50</v>
      </c>
      <c r="N37" s="6">
        <f>RTD("ice.xl",,$F37&amp;" "&amp;N$6&amp;$G$6,_xll.ICEFldID(N$7))*9/5+32</f>
        <v>42.385999999999996</v>
      </c>
      <c r="O37" s="7">
        <f>RTD("ice.xl",,$F37&amp;" "&amp;O$6&amp;$G$6,_xll.ICEFldID(O$7))*9/5+32</f>
        <v>30.614000000000001</v>
      </c>
      <c r="P37" s="5">
        <f>RTD("ice.xl",,$F37&amp;" "&amp;P$6&amp;$G$6,_xll.ICEFldID(P$7))*9/5+32</f>
        <v>52.375999999999998</v>
      </c>
      <c r="Q37" s="6">
        <f>RTD("ice.xl",,$F37&amp;" "&amp;Q$6&amp;$G$6,_xll.ICEFldID(Q$7))*9/5+32</f>
        <v>43.718000000000004</v>
      </c>
      <c r="R37" s="6">
        <f>RTD("ice.xl",,$F37&amp;" "&amp;R$6&amp;$G$6,_xll.ICEFldID(R$7))*9/5+32</f>
        <v>35.06</v>
      </c>
      <c r="S37" s="7">
        <f>RTD("ice.xl",,$F37&amp;" "&amp;S$6&amp;$G$6,_xll.ICEFldID(S$7))*9/5+32</f>
        <v>31.478000000000002</v>
      </c>
      <c r="T37" s="5">
        <f>RTD("ice.xl",,$F37&amp;" "&amp;T$6&amp;$G$6,_xll.ICEFldID(T$7))*9/5+32</f>
        <v>53.024000000000001</v>
      </c>
      <c r="U37" s="6">
        <f>RTD("ice.xl",,$F37&amp;" "&amp;U$6&amp;$G$6,_xll.ICEFldID(U$7))*9/5+32</f>
        <v>47.012</v>
      </c>
      <c r="V37" s="6">
        <f>RTD("ice.xl",,$F37&amp;" "&amp;V$6&amp;$G$6,_xll.ICEFldID(V$7))*9/5+32</f>
        <v>41.018000000000001</v>
      </c>
      <c r="W37" s="7">
        <f>RTD("ice.xl",,$F37&amp;" "&amp;W$6&amp;$G$6,_xll.ICEFldID(W$7))*9/5+32</f>
        <v>31.027999999999999</v>
      </c>
      <c r="X37" s="5">
        <f>RTD("ice.xl",,$F37&amp;" "&amp;X$6&amp;$G$6,_xll.ICEFldID(X$7))*9/5+32</f>
        <v>59.684000000000005</v>
      </c>
      <c r="Y37" s="6">
        <f>RTD("ice.xl",,$F37&amp;" "&amp;Y$6&amp;$G$6,_xll.ICEFldID(Y$7))*9/5+32</f>
        <v>53.564</v>
      </c>
      <c r="Z37" s="6">
        <f>RTD("ice.xl",,$F37&amp;" "&amp;Z$6&amp;$G$6,_xll.ICEFldID(Z$7))*9/5+32</f>
        <v>47.462000000000003</v>
      </c>
      <c r="AA37" s="7">
        <f>RTD("ice.xl",,$F37&amp;" "&amp;AA$6&amp;$G$6,_xll.ICEFldID(AA$7))*9/5+32</f>
        <v>33.008000000000003</v>
      </c>
      <c r="AB37" s="5">
        <f>RTD("ice.xl",,$F37&amp;" "&amp;AB$6&amp;$G$6,_xll.ICEFldID(AB$7))*9/5+32</f>
        <v>57.721999999999994</v>
      </c>
      <c r="AC37" s="6">
        <f>RTD("ice.xl",,$F37&amp;" "&amp;AC$6&amp;$G$6,_xll.ICEFldID(AC$7))*9/5+32</f>
        <v>51.728000000000002</v>
      </c>
      <c r="AD37" s="6">
        <f>RTD("ice.xl",,$F37&amp;" "&amp;AD$6&amp;$G$6,_xll.ICEFldID(AD$7))*9/5+32</f>
        <v>45.734000000000002</v>
      </c>
      <c r="AE37" s="7">
        <f>RTD("ice.xl",,$F37&amp;" "&amp;AE$6&amp;$G$6,_xll.ICEFldID(AE$7))*9/5+32</f>
        <v>32.125999999999998</v>
      </c>
      <c r="AF37" s="5">
        <f>RTD("ice.xl",,$F37&amp;" "&amp;AF$6&amp;$G$6,_xll.ICEFldID(AF$7))*9/5+32</f>
        <v>64.706000000000003</v>
      </c>
      <c r="AG37" s="6">
        <f>RTD("ice.xl",,$F37&amp;" "&amp;AG$6&amp;$G$6,_xll.ICEFldID(AG$7))*9/5+32</f>
        <v>56.408000000000001</v>
      </c>
      <c r="AH37" s="6">
        <f>RTD("ice.xl",,$F37&amp;" "&amp;AH$6&amp;$G$6,_xll.ICEFldID(AH$7))*9/5+32</f>
        <v>48.11</v>
      </c>
      <c r="AI37" s="7">
        <f>RTD("ice.xl",,$F37&amp;" "&amp;AI$6&amp;$G$6,_xll.ICEFldID(AI$7))*9/5+32</f>
        <v>36.734000000000002</v>
      </c>
      <c r="AJ37" s="5">
        <f>RTD("ice.xl",,$F37&amp;" "&amp;AJ$6&amp;$G$6,_xll.ICEFldID(AJ$7))*9/5+32</f>
        <v>53.078000000000003</v>
      </c>
      <c r="AK37" s="6">
        <f>RTD("ice.xl",,$F37&amp;" "&amp;AK$6&amp;$G$6,_xll.ICEFldID(AK$7))*9/5+32</f>
        <v>48.956000000000003</v>
      </c>
      <c r="AL37" s="6">
        <f>RTD("ice.xl",,$F37&amp;" "&amp;AL$6&amp;$G$6,_xll.ICEFldID(AL$7))*9/5+32</f>
        <v>44.816000000000003</v>
      </c>
      <c r="AM37" s="7">
        <f>RTD("ice.xl",,$F37&amp;" "&amp;AM$6&amp;$G$6,_xll.ICEFldID(AM$7))*9/5+32</f>
        <v>35.744</v>
      </c>
      <c r="AN37" s="5">
        <f>RTD("ice.xl",,$F37&amp;" "&amp;AN$6&amp;$G$6,_xll.ICEFldID(AN$7))*9/5+32</f>
        <v>53.528000000000006</v>
      </c>
      <c r="AO37" s="6">
        <f>RTD("ice.xl",,$F37&amp;" "&amp;AO$6&amp;$G$6,_xll.ICEFldID(AO$7))*9/5+32</f>
        <v>48.614000000000004</v>
      </c>
      <c r="AP37" s="6">
        <f>RTD("ice.xl",,$F37&amp;" "&amp;AP$6&amp;$G$6,_xll.ICEFldID(AP$7))*9/5+32</f>
        <v>43.7</v>
      </c>
      <c r="AQ37" s="7">
        <f>RTD("ice.xl",,$F37&amp;" "&amp;AQ$6&amp;$G$6,_xll.ICEFldID(AQ$7))*9/5+32</f>
        <v>32.630000000000003</v>
      </c>
      <c r="AR37" s="5">
        <f>RTD("ice.xl",,$F37&amp;" "&amp;AR$6&amp;$G$6,_xll.ICEFldID(AR$7))*9/5+32</f>
        <v>57.02</v>
      </c>
      <c r="AS37" s="6">
        <f>RTD("ice.xl",,$F37&amp;" "&amp;AS$6&amp;$G$6,_xll.ICEFldID(AS$7))*9/5+32</f>
        <v>50.323999999999998</v>
      </c>
      <c r="AT37" s="6">
        <f>RTD("ice.xl",,$F37&amp;" "&amp;AT$6&amp;$G$6,_xll.ICEFldID(AT$7))*9/5+32</f>
        <v>43.61</v>
      </c>
      <c r="AU37" s="7">
        <f>RTD("ice.xl",,$F37&amp;" "&amp;AU$6&amp;$G$6,_xll.ICEFldID(AU$7))*9/5+32</f>
        <v>28.076000000000001</v>
      </c>
      <c r="AV37" s="5">
        <f>RTD("ice.xl",,$F37&amp;" "&amp;AV$6&amp;$G$6,_xll.ICEFldID(AV$7))*9/5+32</f>
        <v>51.548000000000002</v>
      </c>
      <c r="AW37" s="6">
        <f>RTD("ice.xl",,$F37&amp;" "&amp;AW$6&amp;$G$6,_xll.ICEFldID(AW$7))*9/5+32</f>
        <v>49.567999999999998</v>
      </c>
      <c r="AX37" s="6">
        <f>RTD("ice.xl",,$F37&amp;" "&amp;AX$6&amp;$G$6,_xll.ICEFldID(AX$7))*9/5+32</f>
        <v>47.588000000000001</v>
      </c>
      <c r="AY37" s="7">
        <f>RTD("ice.xl",,$F37&amp;" "&amp;AY$6&amp;$G$6,_xll.ICEFldID(AY$7))*9/5+32</f>
        <v>32.432000000000002</v>
      </c>
      <c r="AZ37" s="5">
        <f>RTD("ice.xl",,$F37&amp;" "&amp;AZ$6&amp;$G$6,_xll.ICEFldID(AZ$7))*9/5+32</f>
        <v>57.596000000000004</v>
      </c>
      <c r="BA37" s="6">
        <f>RTD("ice.xl",,$F37&amp;" "&amp;BA$6&amp;$G$6,_xll.ICEFldID(BA$7))*9/5+32</f>
        <v>52.321999999999996</v>
      </c>
      <c r="BB37" s="6">
        <f>RTD("ice.xl",,$F37&amp;" "&amp;BB$6&amp;$G$6,_xll.ICEFldID(BB$7))*9/5+32</f>
        <v>47.048000000000002</v>
      </c>
      <c r="BC37" s="7">
        <f>RTD("ice.xl",,$F37&amp;" "&amp;BC$6&amp;$G$6,_xll.ICEFldID(BC$7))*9/5+32</f>
        <v>32.917999999999999</v>
      </c>
      <c r="BD37" s="5">
        <f>RTD("ice.xl",,$F37&amp;" "&amp;BD$6&amp;$G$6,_xll.ICEFldID(BD$7))*9/5+32</f>
        <v>59.198</v>
      </c>
      <c r="BE37" s="6">
        <f>RTD("ice.xl",,$F37&amp;" "&amp;BE$6&amp;$G$6,_xll.ICEFldID(BE$7))*9/5+32</f>
        <v>54.463999999999999</v>
      </c>
      <c r="BF37" s="6">
        <f>RTD("ice.xl",,$F37&amp;" "&amp;BF$6&amp;$G$6,_xll.ICEFldID(BF$7))*9/5+32</f>
        <v>49.712000000000003</v>
      </c>
      <c r="BG37" s="7">
        <f>RTD("ice.xl",,$F37&amp;" "&amp;BG$6&amp;$G$6,_xll.ICEFldID(BG$7))*9/5+32</f>
        <v>31.891999999999999</v>
      </c>
      <c r="BH37" s="5">
        <f>RTD("ice.xl",,$F37&amp;" "&amp;BH$6&amp;$G$6,_xll.ICEFldID(BH$7))*9/5+32</f>
        <v>65.048000000000002</v>
      </c>
      <c r="BI37" s="6">
        <f>RTD("ice.xl",,$F37&amp;" "&amp;BI$6&amp;$G$6,_xll.ICEFldID(BI$7))*9/5+32</f>
        <v>57.866</v>
      </c>
      <c r="BJ37" s="6">
        <f>RTD("ice.xl",,$F37&amp;" "&amp;BJ$6&amp;$G$6,_xll.ICEFldID(BJ$7))*9/5+32</f>
        <v>50.683999999999997</v>
      </c>
      <c r="BK37" s="7">
        <f>RTD("ice.xl",,$F37&amp;" "&amp;BK$6&amp;$G$6,_xll.ICEFldID(BK$7))*9/5+32</f>
        <v>31.442</v>
      </c>
      <c r="BL37" s="5">
        <f>RTD("ice.xl",,$F37&amp;" "&amp;BL$6&amp;$G$6,_xll.ICEFldID(BL$7))*9/5+32</f>
        <v>64.436000000000007</v>
      </c>
      <c r="BM37" s="6">
        <f>RTD("ice.xl",,$F37&amp;" "&amp;BM$6&amp;$G$6,_xll.ICEFldID(BM$7))*9/5+32</f>
        <v>57.379999999999995</v>
      </c>
      <c r="BN37" s="6">
        <f>RTD("ice.xl",,$F37&amp;" "&amp;BN$6&amp;$G$6,_xll.ICEFldID(BN$7))*9/5+32</f>
        <v>50.305999999999997</v>
      </c>
      <c r="BO37" s="7">
        <f>RTD("ice.xl",,$F37&amp;" "&amp;BO$6&amp;$G$6,_xll.ICEFldID(BO$7))*9/5+32</f>
        <v>25.844000000000001</v>
      </c>
      <c r="BP37" s="5">
        <f>RTD("ice.xl",,$F37&amp;" "&amp;BP$6&amp;$G$6,_xll.ICEFldID(BP$7))*9/5+32</f>
        <v>66.866</v>
      </c>
      <c r="BQ37" s="6">
        <f>RTD("ice.xl",,$F37&amp;" "&amp;BQ$6&amp;$G$6,_xll.ICEFldID(BQ$7))*9/5+32</f>
        <v>59.161999999999999</v>
      </c>
      <c r="BR37" s="6">
        <f>RTD("ice.xl",,$F37&amp;" "&amp;BR$6&amp;$G$6,_xll.ICEFldID(BR$7))*9/5+32</f>
        <v>51.457999999999998</v>
      </c>
      <c r="BS37" s="7" t="e">
        <f>RTD("ice.xl",,$F37&amp;" "&amp;BS$6&amp;$G$6,_xll.ICEFldID(BS$7))*9/5+35</f>
        <v>#VALUE!</v>
      </c>
    </row>
    <row r="38" spans="5:71" x14ac:dyDescent="0.35">
      <c r="F38" t="s">
        <v>35</v>
      </c>
      <c r="G38" t="str">
        <f>RTD("ice.xl",,$F38&amp;" "&amp;H$6&amp;$G$6,_xll.ICEFldID(G$7))</f>
        <v>KTTN TRENTON MERCER AIRPORT - GFS Progression Day 1 all runs</v>
      </c>
      <c r="H38" s="5">
        <f>RTD("ice.xl",,$F38&amp;" "&amp;H$6&amp;$G$6,_xll.ICEFldID(H$7))*9/5+32</f>
        <v>56.39</v>
      </c>
      <c r="I38" s="6">
        <f>RTD("ice.xl",,$F38&amp;" "&amp;I$6&amp;$G$6,_xll.ICEFldID(I$7))*9/5+32</f>
        <v>51.44</v>
      </c>
      <c r="J38" s="6">
        <f>RTD("ice.xl",,$F38&amp;" "&amp;J$6&amp;$G$6,_xll.ICEFldID(J$7))*9/5+32</f>
        <v>46.49</v>
      </c>
      <c r="K38" s="7">
        <f>RTD("ice.xl",,$F38&amp;" "&amp;K$6&amp;$G$6,_xll.ICEFldID(K$7))*9/5+32</f>
        <v>32.161999999999999</v>
      </c>
      <c r="L38" s="5">
        <f>RTD("ice.xl",,$F38&amp;" "&amp;L$6&amp;$G$6,_xll.ICEFldID(L$7))*9/5+32</f>
        <v>58.892000000000003</v>
      </c>
      <c r="M38" s="6">
        <f>RTD("ice.xl",,$F38&amp;" "&amp;M$6&amp;$G$6,_xll.ICEFldID(M$7))*9/5+32</f>
        <v>49.603999999999999</v>
      </c>
      <c r="N38" s="6">
        <f>RTD("ice.xl",,$F38&amp;" "&amp;N$6&amp;$G$6,_xll.ICEFldID(N$7))*9/5+32</f>
        <v>40.298000000000002</v>
      </c>
      <c r="O38" s="7">
        <f>RTD("ice.xl",,$F38&amp;" "&amp;O$6&amp;$G$6,_xll.ICEFldID(O$7))*9/5+32</f>
        <v>30.524000000000001</v>
      </c>
      <c r="P38" s="5">
        <f>RTD("ice.xl",,$F38&amp;" "&amp;P$6&amp;$G$6,_xll.ICEFldID(P$7))*9/5+32</f>
        <v>51.944000000000003</v>
      </c>
      <c r="Q38" s="6">
        <f>RTD("ice.xl",,$F38&amp;" "&amp;Q$6&amp;$G$6,_xll.ICEFldID(Q$7))*9/5+32</f>
        <v>42.655999999999999</v>
      </c>
      <c r="R38" s="6">
        <f>RTD("ice.xl",,$F38&amp;" "&amp;R$6&amp;$G$6,_xll.ICEFldID(R$7))*9/5+32</f>
        <v>33.368000000000002</v>
      </c>
      <c r="S38" s="7">
        <f>RTD("ice.xl",,$F38&amp;" "&amp;S$6&amp;$G$6,_xll.ICEFldID(S$7))*9/5+32</f>
        <v>31.388000000000002</v>
      </c>
      <c r="T38" s="5">
        <f>RTD("ice.xl",,$F38&amp;" "&amp;T$6&amp;$G$6,_xll.ICEFldID(T$7))*9/5+32</f>
        <v>57.308</v>
      </c>
      <c r="U38" s="6">
        <f>RTD("ice.xl",,$F38&amp;" "&amp;U$6&amp;$G$6,_xll.ICEFldID(U$7))*9/5+32</f>
        <v>47.984000000000002</v>
      </c>
      <c r="V38" s="6">
        <f>RTD("ice.xl",,$F38&amp;" "&amp;V$6&amp;$G$6,_xll.ICEFldID(V$7))*9/5+32</f>
        <v>38.642000000000003</v>
      </c>
      <c r="W38" s="7">
        <f>RTD("ice.xl",,$F38&amp;" "&amp;W$6&amp;$G$6,_xll.ICEFldID(W$7))*9/5+32</f>
        <v>29.48</v>
      </c>
      <c r="X38" s="5">
        <f>RTD("ice.xl",,$F38&amp;" "&amp;X$6&amp;$G$6,_xll.ICEFldID(X$7))*9/5+32</f>
        <v>60.475999999999999</v>
      </c>
      <c r="Y38" s="6">
        <f>RTD("ice.xl",,$F38&amp;" "&amp;Y$6&amp;$G$6,_xll.ICEFldID(Y$7))*9/5+32</f>
        <v>54.5</v>
      </c>
      <c r="Z38" s="6">
        <f>RTD("ice.xl",,$F38&amp;" "&amp;Z$6&amp;$G$6,_xll.ICEFldID(Z$7))*9/5+32</f>
        <v>48.524000000000001</v>
      </c>
      <c r="AA38" s="7">
        <f>RTD("ice.xl",,$F38&amp;" "&amp;AA$6&amp;$G$6,_xll.ICEFldID(AA$7))*9/5+32</f>
        <v>34.862000000000002</v>
      </c>
      <c r="AB38" s="5">
        <f>RTD("ice.xl",,$F38&amp;" "&amp;AB$6&amp;$G$6,_xll.ICEFldID(AB$7))*9/5+32</f>
        <v>61.736000000000004</v>
      </c>
      <c r="AC38" s="6">
        <f>RTD("ice.xl",,$F38&amp;" "&amp;AC$6&amp;$G$6,_xll.ICEFldID(AC$7))*9/5+32</f>
        <v>52.124000000000002</v>
      </c>
      <c r="AD38" s="6">
        <f>RTD("ice.xl",,$F38&amp;" "&amp;AD$6&amp;$G$6,_xll.ICEFldID(AD$7))*9/5+32</f>
        <v>42.494</v>
      </c>
      <c r="AE38" s="7">
        <f>RTD("ice.xl",,$F38&amp;" "&amp;AE$6&amp;$G$6,_xll.ICEFldID(AE$7))*9/5+32</f>
        <v>33.404000000000003</v>
      </c>
      <c r="AF38" s="5">
        <f>RTD("ice.xl",,$F38&amp;" "&amp;AF$6&amp;$G$6,_xll.ICEFldID(AF$7))*9/5+32</f>
        <v>63.554000000000002</v>
      </c>
      <c r="AG38" s="6">
        <f>RTD("ice.xl",,$F38&amp;" "&amp;AG$6&amp;$G$6,_xll.ICEFldID(AG$7))*9/5+32</f>
        <v>54.932000000000002</v>
      </c>
      <c r="AH38" s="6">
        <f>RTD("ice.xl",,$F38&amp;" "&amp;AH$6&amp;$G$6,_xll.ICEFldID(AH$7))*9/5+32</f>
        <v>46.292000000000002</v>
      </c>
      <c r="AI38" s="7">
        <f>RTD("ice.xl",,$F38&amp;" "&amp;AI$6&amp;$G$6,_xll.ICEFldID(AI$7))*9/5+32</f>
        <v>38.444000000000003</v>
      </c>
      <c r="AJ38" s="5">
        <f>RTD("ice.xl",,$F38&amp;" "&amp;AJ$6&amp;$G$6,_xll.ICEFldID(AJ$7))*9/5+32</f>
        <v>50.594000000000001</v>
      </c>
      <c r="AK38" s="6">
        <f>RTD("ice.xl",,$F38&amp;" "&amp;AK$6&amp;$G$6,_xll.ICEFldID(AK$7))*9/5+32</f>
        <v>46.381999999999998</v>
      </c>
      <c r="AL38" s="6">
        <f>RTD("ice.xl",,$F38&amp;" "&amp;AL$6&amp;$G$6,_xll.ICEFldID(AL$7))*9/5+32</f>
        <v>42.17</v>
      </c>
      <c r="AM38" s="7">
        <f>RTD("ice.xl",,$F38&amp;" "&amp;AM$6&amp;$G$6,_xll.ICEFldID(AM$7))*9/5+32</f>
        <v>35.006</v>
      </c>
      <c r="AN38" s="5">
        <f>RTD("ice.xl",,$F38&amp;" "&amp;AN$6&amp;$G$6,_xll.ICEFldID(AN$7))*9/5+32</f>
        <v>54.103999999999999</v>
      </c>
      <c r="AO38" s="6">
        <f>RTD("ice.xl",,$F38&amp;" "&amp;AO$6&amp;$G$6,_xll.ICEFldID(AO$7))*9/5+32</f>
        <v>47.552</v>
      </c>
      <c r="AP38" s="6">
        <f>RTD("ice.xl",,$F38&amp;" "&amp;AP$6&amp;$G$6,_xll.ICEFldID(AP$7))*9/5+32</f>
        <v>41.018000000000001</v>
      </c>
      <c r="AQ38" s="7">
        <f>RTD("ice.xl",,$F38&amp;" "&amp;AQ$6&amp;$G$6,_xll.ICEFldID(AQ$7))*9/5+32</f>
        <v>33.655999999999999</v>
      </c>
      <c r="AR38" s="5">
        <f>RTD("ice.xl",,$F38&amp;" "&amp;AR$6&amp;$G$6,_xll.ICEFldID(AR$7))*9/5+32</f>
        <v>60.421999999999997</v>
      </c>
      <c r="AS38" s="6">
        <f>RTD("ice.xl",,$F38&amp;" "&amp;AS$6&amp;$G$6,_xll.ICEFldID(AS$7))*9/5+32</f>
        <v>50.18</v>
      </c>
      <c r="AT38" s="6">
        <f>RTD("ice.xl",,$F38&amp;" "&amp;AT$6&amp;$G$6,_xll.ICEFldID(AT$7))*9/5+32</f>
        <v>39.938000000000002</v>
      </c>
      <c r="AU38" s="7">
        <f>RTD("ice.xl",,$F38&amp;" "&amp;AU$6&amp;$G$6,_xll.ICEFldID(AU$7))*9/5+32</f>
        <v>24.98</v>
      </c>
      <c r="AV38" s="5">
        <f>RTD("ice.xl",,$F38&amp;" "&amp;AV$6&amp;$G$6,_xll.ICEFldID(AV$7))*9/5+32</f>
        <v>51.997999999999998</v>
      </c>
      <c r="AW38" s="6">
        <f>RTD("ice.xl",,$F38&amp;" "&amp;AW$6&amp;$G$6,_xll.ICEFldID(AW$7))*9/5+32</f>
        <v>49.387999999999998</v>
      </c>
      <c r="AX38" s="6">
        <f>RTD("ice.xl",,$F38&amp;" "&amp;AX$6&amp;$G$6,_xll.ICEFldID(AX$7))*9/5+32</f>
        <v>46.795999999999999</v>
      </c>
      <c r="AY38" s="7">
        <f>RTD("ice.xl",,$F38&amp;" "&amp;AY$6&amp;$G$6,_xll.ICEFldID(AY$7))*9/5+32</f>
        <v>32.287999999999997</v>
      </c>
      <c r="AZ38" s="5">
        <f>RTD("ice.xl",,$F38&amp;" "&amp;AZ$6&amp;$G$6,_xll.ICEFldID(AZ$7))*9/5+32</f>
        <v>58.046000000000006</v>
      </c>
      <c r="BA38" s="6">
        <f>RTD("ice.xl",,$F38&amp;" "&amp;BA$6&amp;$G$6,_xll.ICEFldID(BA$7))*9/5+32</f>
        <v>52.231999999999999</v>
      </c>
      <c r="BB38" s="6">
        <f>RTD("ice.xl",,$F38&amp;" "&amp;BB$6&amp;$G$6,_xll.ICEFldID(BB$7))*9/5+32</f>
        <v>46.417999999999999</v>
      </c>
      <c r="BC38" s="7">
        <f>RTD("ice.xl",,$F38&amp;" "&amp;BC$6&amp;$G$6,_xll.ICEFldID(BC$7))*9/5+32</f>
        <v>34.159999999999997</v>
      </c>
      <c r="BD38" s="5">
        <f>RTD("ice.xl",,$F38&amp;" "&amp;BD$6&amp;$G$6,_xll.ICEFldID(BD$7))*9/5+32</f>
        <v>62.6</v>
      </c>
      <c r="BE38" s="6">
        <f>RTD("ice.xl",,$F38&amp;" "&amp;BE$6&amp;$G$6,_xll.ICEFldID(BE$7))*9/5+32</f>
        <v>55.31</v>
      </c>
      <c r="BF38" s="6">
        <f>RTD("ice.xl",,$F38&amp;" "&amp;BF$6&amp;$G$6,_xll.ICEFldID(BF$7))*9/5+32</f>
        <v>48.02</v>
      </c>
      <c r="BG38" s="7">
        <f>RTD("ice.xl",,$F38&amp;" "&amp;BG$6&amp;$G$6,_xll.ICEFldID(BG$7))*9/5+32</f>
        <v>34.142000000000003</v>
      </c>
      <c r="BH38" s="5">
        <f>RTD("ice.xl",,$F38&amp;" "&amp;BH$6&amp;$G$6,_xll.ICEFldID(BH$7))*9/5+32</f>
        <v>65.551999999999992</v>
      </c>
      <c r="BI38" s="6">
        <f>RTD("ice.xl",,$F38&amp;" "&amp;BI$6&amp;$G$6,_xll.ICEFldID(BI$7))*9/5+32</f>
        <v>56.462000000000003</v>
      </c>
      <c r="BJ38" s="6">
        <f>RTD("ice.xl",,$F38&amp;" "&amp;BJ$6&amp;$G$6,_xll.ICEFldID(BJ$7))*9/5+32</f>
        <v>47.372</v>
      </c>
      <c r="BK38" s="7">
        <f>RTD("ice.xl",,$F38&amp;" "&amp;BK$6&amp;$G$6,_xll.ICEFldID(BK$7))*9/5+32</f>
        <v>31.873999999999999</v>
      </c>
      <c r="BL38" s="5">
        <f>RTD("ice.xl",,$F38&amp;" "&amp;BL$6&amp;$G$6,_xll.ICEFldID(BL$7))*9/5+32</f>
        <v>63.769999999999996</v>
      </c>
      <c r="BM38" s="6">
        <f>RTD("ice.xl",,$F38&amp;" "&amp;BM$6&amp;$G$6,_xll.ICEFldID(BM$7))*9/5+32</f>
        <v>55.94</v>
      </c>
      <c r="BN38" s="6">
        <f>RTD("ice.xl",,$F38&amp;" "&amp;BN$6&amp;$G$6,_xll.ICEFldID(BN$7))*9/5+32</f>
        <v>48.11</v>
      </c>
      <c r="BO38" s="7">
        <f>RTD("ice.xl",,$F38&amp;" "&amp;BO$6&amp;$G$6,_xll.ICEFldID(BO$7))*9/5+32</f>
        <v>26.887999999999998</v>
      </c>
      <c r="BP38" s="5">
        <f>RTD("ice.xl",,$F38&amp;" "&amp;BP$6&amp;$G$6,_xll.ICEFldID(BP$7))*9/5+32</f>
        <v>66.451999999999998</v>
      </c>
      <c r="BQ38" s="6">
        <f>RTD("ice.xl",,$F38&amp;" "&amp;BQ$6&amp;$G$6,_xll.ICEFldID(BQ$7))*9/5+32</f>
        <v>57.83</v>
      </c>
      <c r="BR38" s="6">
        <f>RTD("ice.xl",,$F38&amp;" "&amp;BR$6&amp;$G$6,_xll.ICEFldID(BR$7))*9/5+32</f>
        <v>49.207999999999998</v>
      </c>
      <c r="BS38" s="7" t="e">
        <f>RTD("ice.xl",,$F38&amp;" "&amp;BS$6&amp;$G$6,_xll.ICEFldID(BS$7))*9/5+35</f>
        <v>#VALUE!</v>
      </c>
    </row>
    <row r="39" spans="5:71" x14ac:dyDescent="0.35">
      <c r="F39" t="s">
        <v>36</v>
      </c>
      <c r="G39" t="str">
        <f>RTD("ice.xl",,$F39&amp;" "&amp;H$6&amp;$G$6,_xll.ICEFldID(G$7))</f>
        <v>KNYC CENTRAL PARK - GFS Progression Day 1 all runs</v>
      </c>
      <c r="H39" s="5">
        <f>RTD("ice.xl",,$F39&amp;" "&amp;H$6&amp;$G$6,_xll.ICEFldID(H$7))*9/5+32</f>
        <v>55.795999999999999</v>
      </c>
      <c r="I39" s="6">
        <f>RTD("ice.xl",,$F39&amp;" "&amp;I$6&amp;$G$6,_xll.ICEFldID(I$7))*9/5+32</f>
        <v>52.213999999999999</v>
      </c>
      <c r="J39" s="6">
        <f>RTD("ice.xl",,$F39&amp;" "&amp;J$6&amp;$G$6,_xll.ICEFldID(J$7))*9/5+32</f>
        <v>48.631999999999998</v>
      </c>
      <c r="K39" s="7">
        <f>RTD("ice.xl",,$F39&amp;" "&amp;K$6&amp;$G$6,_xll.ICEFldID(K$7))*9/5+32</f>
        <v>32.485999999999997</v>
      </c>
      <c r="L39" s="5">
        <f>RTD("ice.xl",,$F39&amp;" "&amp;L$6&amp;$G$6,_xll.ICEFldID(L$7))*9/5+32</f>
        <v>57.506</v>
      </c>
      <c r="M39" s="6">
        <f>RTD("ice.xl",,$F39&amp;" "&amp;M$6&amp;$G$6,_xll.ICEFldID(M$7))*9/5+32</f>
        <v>50.054000000000002</v>
      </c>
      <c r="N39" s="6">
        <f>RTD("ice.xl",,$F39&amp;" "&amp;N$6&amp;$G$6,_xll.ICEFldID(N$7))*9/5+32</f>
        <v>42.602000000000004</v>
      </c>
      <c r="O39" s="7">
        <f>RTD("ice.xl",,$F39&amp;" "&amp;O$6&amp;$G$6,_xll.ICEFldID(O$7))*9/5+32</f>
        <v>30.577999999999999</v>
      </c>
      <c r="P39" s="5">
        <f>RTD("ice.xl",,$F39&amp;" "&amp;P$6&amp;$G$6,_xll.ICEFldID(P$7))*9/5+32</f>
        <v>52.879999999999995</v>
      </c>
      <c r="Q39" s="6">
        <f>RTD("ice.xl",,$F39&amp;" "&amp;Q$6&amp;$G$6,_xll.ICEFldID(Q$7))*9/5+32</f>
        <v>43.988</v>
      </c>
      <c r="R39" s="6">
        <f>RTD("ice.xl",,$F39&amp;" "&amp;R$6&amp;$G$6,_xll.ICEFldID(R$7))*9/5+32</f>
        <v>35.113999999999997</v>
      </c>
      <c r="S39" s="7">
        <f>RTD("ice.xl",,$F39&amp;" "&amp;S$6&amp;$G$6,_xll.ICEFldID(S$7))*9/5+32</f>
        <v>31.603999999999999</v>
      </c>
      <c r="T39" s="5">
        <f>RTD("ice.xl",,$F39&amp;" "&amp;T$6&amp;$G$6,_xll.ICEFldID(T$7))*9/5+32</f>
        <v>53.114000000000004</v>
      </c>
      <c r="U39" s="6">
        <f>RTD("ice.xl",,$F39&amp;" "&amp;U$6&amp;$G$6,_xll.ICEFldID(U$7))*9/5+32</f>
        <v>47.173999999999999</v>
      </c>
      <c r="V39" s="6">
        <f>RTD("ice.xl",,$F39&amp;" "&amp;V$6&amp;$G$6,_xll.ICEFldID(V$7))*9/5+32</f>
        <v>41.234000000000002</v>
      </c>
      <c r="W39" s="7">
        <f>RTD("ice.xl",,$F39&amp;" "&amp;W$6&amp;$G$6,_xll.ICEFldID(W$7))*9/5+32</f>
        <v>30.812000000000001</v>
      </c>
      <c r="X39" s="5">
        <f>RTD("ice.xl",,$F39&amp;" "&amp;X$6&amp;$G$6,_xll.ICEFldID(X$7))*9/5+32</f>
        <v>59.521999999999998</v>
      </c>
      <c r="Y39" s="6">
        <f>RTD("ice.xl",,$F39&amp;" "&amp;Y$6&amp;$G$6,_xll.ICEFldID(Y$7))*9/5+32</f>
        <v>53.456000000000003</v>
      </c>
      <c r="Z39" s="6">
        <f>RTD("ice.xl",,$F39&amp;" "&amp;Z$6&amp;$G$6,_xll.ICEFldID(Z$7))*9/5+32</f>
        <v>47.408000000000001</v>
      </c>
      <c r="AA39" s="7">
        <f>RTD("ice.xl",,$F39&amp;" "&amp;AA$6&amp;$G$6,_xll.ICEFldID(AA$7))*9/5+32</f>
        <v>33.152000000000001</v>
      </c>
      <c r="AB39" s="5">
        <f>RTD("ice.xl",,$F39&amp;" "&amp;AB$6&amp;$G$6,_xll.ICEFldID(AB$7))*9/5+32</f>
        <v>57.757999999999996</v>
      </c>
      <c r="AC39" s="6">
        <f>RTD("ice.xl",,$F39&amp;" "&amp;AC$6&amp;$G$6,_xll.ICEFldID(AC$7))*9/5+32</f>
        <v>51.764000000000003</v>
      </c>
      <c r="AD39" s="6">
        <f>RTD("ice.xl",,$F39&amp;" "&amp;AD$6&amp;$G$6,_xll.ICEFldID(AD$7))*9/5+32</f>
        <v>45.77</v>
      </c>
      <c r="AE39" s="7">
        <f>RTD("ice.xl",,$F39&amp;" "&amp;AE$6&amp;$G$6,_xll.ICEFldID(AE$7))*9/5+32</f>
        <v>31.388000000000002</v>
      </c>
      <c r="AF39" s="5">
        <f>RTD("ice.xl",,$F39&amp;" "&amp;AF$6&amp;$G$6,_xll.ICEFldID(AF$7))*9/5+32</f>
        <v>65.804000000000002</v>
      </c>
      <c r="AG39" s="6">
        <f>RTD("ice.xl",,$F39&amp;" "&amp;AG$6&amp;$G$6,_xll.ICEFldID(AG$7))*9/5+32</f>
        <v>57.433999999999997</v>
      </c>
      <c r="AH39" s="6">
        <f>RTD("ice.xl",,$F39&amp;" "&amp;AH$6&amp;$G$6,_xll.ICEFldID(AH$7))*9/5+32</f>
        <v>49.064</v>
      </c>
      <c r="AI39" s="7">
        <f>RTD("ice.xl",,$F39&amp;" "&amp;AI$6&amp;$G$6,_xll.ICEFldID(AI$7))*9/5+32</f>
        <v>36.932000000000002</v>
      </c>
      <c r="AJ39" s="5">
        <f>RTD("ice.xl",,$F39&amp;" "&amp;AJ$6&amp;$G$6,_xll.ICEFldID(AJ$7))*9/5+32</f>
        <v>54.122</v>
      </c>
      <c r="AK39" s="6">
        <f>RTD("ice.xl",,$F39&amp;" "&amp;AK$6&amp;$G$6,_xll.ICEFldID(AK$7))*9/5+32</f>
        <v>49.82</v>
      </c>
      <c r="AL39" s="6">
        <f>RTD("ice.xl",,$F39&amp;" "&amp;AL$6&amp;$G$6,_xll.ICEFldID(AL$7))*9/5+32</f>
        <v>45.5</v>
      </c>
      <c r="AM39" s="7">
        <f>RTD("ice.xl",,$F39&amp;" "&amp;AM$6&amp;$G$6,_xll.ICEFldID(AM$7))*9/5+32</f>
        <v>36.212000000000003</v>
      </c>
      <c r="AN39" s="5">
        <f>RTD("ice.xl",,$F39&amp;" "&amp;AN$6&amp;$G$6,_xll.ICEFldID(AN$7))*9/5+32</f>
        <v>53.887999999999998</v>
      </c>
      <c r="AO39" s="6">
        <f>RTD("ice.xl",,$F39&amp;" "&amp;AO$6&amp;$G$6,_xll.ICEFldID(AO$7))*9/5+32</f>
        <v>49.28</v>
      </c>
      <c r="AP39" s="6">
        <f>RTD("ice.xl",,$F39&amp;" "&amp;AP$6&amp;$G$6,_xll.ICEFldID(AP$7))*9/5+32</f>
        <v>44.69</v>
      </c>
      <c r="AQ39" s="7">
        <f>RTD("ice.xl",,$F39&amp;" "&amp;AQ$6&amp;$G$6,_xll.ICEFldID(AQ$7))*9/5+32</f>
        <v>32.756</v>
      </c>
      <c r="AR39" s="5">
        <f>RTD("ice.xl",,$F39&amp;" "&amp;AR$6&amp;$G$6,_xll.ICEFldID(AR$7))*9/5+32</f>
        <v>58.118000000000002</v>
      </c>
      <c r="AS39" s="6">
        <f>RTD("ice.xl",,$F39&amp;" "&amp;AS$6&amp;$G$6,_xll.ICEFldID(AS$7))*9/5+32</f>
        <v>51.188000000000002</v>
      </c>
      <c r="AT39" s="6">
        <f>RTD("ice.xl",,$F39&amp;" "&amp;AT$6&amp;$G$6,_xll.ICEFldID(AT$7))*9/5+32</f>
        <v>44.275999999999996</v>
      </c>
      <c r="AU39" s="7">
        <f>RTD("ice.xl",,$F39&amp;" "&amp;AU$6&amp;$G$6,_xll.ICEFldID(AU$7))*9/5+32</f>
        <v>30.524000000000001</v>
      </c>
      <c r="AV39" s="5">
        <f>RTD("ice.xl",,$F39&amp;" "&amp;AV$6&amp;$G$6,_xll.ICEFldID(AV$7))*9/5+32</f>
        <v>52.502000000000002</v>
      </c>
      <c r="AW39" s="6">
        <f>RTD("ice.xl",,$F39&amp;" "&amp;AW$6&amp;$G$6,_xll.ICEFldID(AW$7))*9/5+32</f>
        <v>49.963999999999999</v>
      </c>
      <c r="AX39" s="6">
        <f>RTD("ice.xl",,$F39&amp;" "&amp;AX$6&amp;$G$6,_xll.ICEFldID(AX$7))*9/5+32</f>
        <v>47.426000000000002</v>
      </c>
      <c r="AY39" s="7">
        <f>RTD("ice.xl",,$F39&amp;" "&amp;AY$6&amp;$G$6,_xll.ICEFldID(AY$7))*9/5+32</f>
        <v>32.828000000000003</v>
      </c>
      <c r="AZ39" s="5">
        <f>RTD("ice.xl",,$F39&amp;" "&amp;AZ$6&amp;$G$6,_xll.ICEFldID(AZ$7))*9/5+32</f>
        <v>58.730000000000004</v>
      </c>
      <c r="BA39" s="6">
        <f>RTD("ice.xl",,$F39&amp;" "&amp;BA$6&amp;$G$6,_xll.ICEFldID(BA$7))*9/5+32</f>
        <v>52.79</v>
      </c>
      <c r="BB39" s="6">
        <f>RTD("ice.xl",,$F39&amp;" "&amp;BB$6&amp;$G$6,_xll.ICEFldID(BB$7))*9/5+32</f>
        <v>46.85</v>
      </c>
      <c r="BC39" s="7">
        <f>RTD("ice.xl",,$F39&amp;" "&amp;BC$6&amp;$G$6,_xll.ICEFldID(BC$7))*9/5+32</f>
        <v>32.378</v>
      </c>
      <c r="BD39" s="5">
        <f>RTD("ice.xl",,$F39&amp;" "&amp;BD$6&amp;$G$6,_xll.ICEFldID(BD$7))*9/5+32</f>
        <v>61.213999999999999</v>
      </c>
      <c r="BE39" s="6">
        <f>RTD("ice.xl",,$F39&amp;" "&amp;BE$6&amp;$G$6,_xll.ICEFldID(BE$7))*9/5+32</f>
        <v>55.616</v>
      </c>
      <c r="BF39" s="6">
        <f>RTD("ice.xl",,$F39&amp;" "&amp;BF$6&amp;$G$6,_xll.ICEFldID(BF$7))*9/5+32</f>
        <v>50.036000000000001</v>
      </c>
      <c r="BG39" s="7">
        <f>RTD("ice.xl",,$F39&amp;" "&amp;BG$6&amp;$G$6,_xll.ICEFldID(BG$7))*9/5+32</f>
        <v>32.36</v>
      </c>
      <c r="BH39" s="5">
        <f>RTD("ice.xl",,$F39&amp;" "&amp;BH$6&amp;$G$6,_xll.ICEFldID(BH$7))*9/5+32</f>
        <v>65.372</v>
      </c>
      <c r="BI39" s="6">
        <f>RTD("ice.xl",,$F39&amp;" "&amp;BI$6&amp;$G$6,_xll.ICEFldID(BI$7))*9/5+32</f>
        <v>58.496000000000002</v>
      </c>
      <c r="BJ39" s="6">
        <f>RTD("ice.xl",,$F39&amp;" "&amp;BJ$6&amp;$G$6,_xll.ICEFldID(BJ$7))*9/5+32</f>
        <v>51.602000000000004</v>
      </c>
      <c r="BK39" s="7">
        <f>RTD("ice.xl",,$F39&amp;" "&amp;BK$6&amp;$G$6,_xll.ICEFldID(BK$7))*9/5+32</f>
        <v>31.064</v>
      </c>
      <c r="BL39" s="5">
        <f>RTD("ice.xl",,$F39&amp;" "&amp;BL$6&amp;$G$6,_xll.ICEFldID(BL$7))*9/5+32</f>
        <v>64.831999999999994</v>
      </c>
      <c r="BM39" s="6">
        <f>RTD("ice.xl",,$F39&amp;" "&amp;BM$6&amp;$G$6,_xll.ICEFldID(BM$7))*9/5+32</f>
        <v>57.775999999999996</v>
      </c>
      <c r="BN39" s="6">
        <f>RTD("ice.xl",,$F39&amp;" "&amp;BN$6&amp;$G$6,_xll.ICEFldID(BN$7))*9/5+32</f>
        <v>50.701999999999998</v>
      </c>
      <c r="BO39" s="7">
        <f>RTD("ice.xl",,$F39&amp;" "&amp;BO$6&amp;$G$6,_xll.ICEFldID(BO$7))*9/5+32</f>
        <v>26.024000000000001</v>
      </c>
      <c r="BP39" s="5">
        <f>RTD("ice.xl",,$F39&amp;" "&amp;BP$6&amp;$G$6,_xll.ICEFldID(BP$7))*9/5+32</f>
        <v>67.622</v>
      </c>
      <c r="BQ39" s="6">
        <f>RTD("ice.xl",,$F39&amp;" "&amp;BQ$6&amp;$G$6,_xll.ICEFldID(BQ$7))*9/5+32</f>
        <v>59.863999999999997</v>
      </c>
      <c r="BR39" s="6">
        <f>RTD("ice.xl",,$F39&amp;" "&amp;BR$6&amp;$G$6,_xll.ICEFldID(BR$7))*9/5+32</f>
        <v>52.124000000000002</v>
      </c>
      <c r="BS39" s="7" t="e">
        <f>RTD("ice.xl",,$F39&amp;" "&amp;BS$6&amp;$G$6,_xll.ICEFldID(BS$7))*9/5+35</f>
        <v>#VALUE!</v>
      </c>
    </row>
    <row r="40" spans="5:71" x14ac:dyDescent="0.35">
      <c r="F40" t="s">
        <v>37</v>
      </c>
      <c r="G40" t="str">
        <f>RTD("ice.xl",,$F40&amp;" "&amp;H$6&amp;$G$6,_xll.ICEFldID(G$7))</f>
        <v>KBUF BUFFALO NIAGARA INTERNATIONA - GFS Progression Day 1 all runs</v>
      </c>
      <c r="H40" s="5">
        <f>RTD("ice.xl",,$F40&amp;" "&amp;H$6&amp;$G$6,_xll.ICEFldID(H$7))*9/5+32</f>
        <v>51.025999999999996</v>
      </c>
      <c r="I40" s="6">
        <f>RTD("ice.xl",,$F40&amp;" "&amp;I$6&amp;$G$6,_xll.ICEFldID(I$7))*9/5+32</f>
        <v>41.972000000000001</v>
      </c>
      <c r="J40" s="6">
        <f>RTD("ice.xl",,$F40&amp;" "&amp;J$6&amp;$G$6,_xll.ICEFldID(J$7))*9/5+32</f>
        <v>32.9</v>
      </c>
      <c r="K40" s="7">
        <f>RTD("ice.xl",,$F40&amp;" "&amp;K$6&amp;$G$6,_xll.ICEFldID(K$7))*9/5+32</f>
        <v>34.268000000000001</v>
      </c>
      <c r="L40" s="5">
        <f>RTD("ice.xl",,$F40&amp;" "&amp;L$6&amp;$G$6,_xll.ICEFldID(L$7))*9/5+32</f>
        <v>46.292000000000002</v>
      </c>
      <c r="M40" s="6">
        <f>RTD("ice.xl",,$F40&amp;" "&amp;M$6&amp;$G$6,_xll.ICEFldID(M$7))*9/5+32</f>
        <v>38.660000000000004</v>
      </c>
      <c r="N40" s="6">
        <f>RTD("ice.xl",,$F40&amp;" "&amp;N$6&amp;$G$6,_xll.ICEFldID(N$7))*9/5+32</f>
        <v>31.027999999999999</v>
      </c>
      <c r="O40" s="7">
        <f>RTD("ice.xl",,$F40&amp;" "&amp;O$6&amp;$G$6,_xll.ICEFldID(O$7))*9/5+32</f>
        <v>32.036000000000001</v>
      </c>
      <c r="P40" s="5">
        <f>RTD("ice.xl",,$F40&amp;" "&amp;P$6&amp;$G$6,_xll.ICEFldID(P$7))*9/5+32</f>
        <v>42.908000000000001</v>
      </c>
      <c r="Q40" s="6">
        <f>RTD("ice.xl",,$F40&amp;" "&amp;Q$6&amp;$G$6,_xll.ICEFldID(Q$7))*9/5+32</f>
        <v>35.834000000000003</v>
      </c>
      <c r="R40" s="6">
        <f>RTD("ice.xl",,$F40&amp;" "&amp;R$6&amp;$G$6,_xll.ICEFldID(R$7))*9/5+32</f>
        <v>28.76</v>
      </c>
      <c r="S40" s="7">
        <f>RTD("ice.xl",,$F40&amp;" "&amp;S$6&amp;$G$6,_xll.ICEFldID(S$7))*9/5+32</f>
        <v>31.568000000000001</v>
      </c>
      <c r="T40" s="5">
        <f>RTD("ice.xl",,$F40&amp;" "&amp;T$6&amp;$G$6,_xll.ICEFldID(T$7))*9/5+32</f>
        <v>49.244</v>
      </c>
      <c r="U40" s="6">
        <f>RTD("ice.xl",,$F40&amp;" "&amp;U$6&amp;$G$6,_xll.ICEFldID(U$7))*9/5+32</f>
        <v>41.198</v>
      </c>
      <c r="V40" s="6">
        <f>RTD("ice.xl",,$F40&amp;" "&amp;V$6&amp;$G$6,_xll.ICEFldID(V$7))*9/5+32</f>
        <v>33.152000000000001</v>
      </c>
      <c r="W40" s="7">
        <f>RTD("ice.xl",,$F40&amp;" "&amp;W$6&amp;$G$6,_xll.ICEFldID(W$7))*9/5+32</f>
        <v>30.866</v>
      </c>
      <c r="X40" s="5">
        <f>RTD("ice.xl",,$F40&amp;" "&amp;X$6&amp;$G$6,_xll.ICEFldID(X$7))*9/5+32</f>
        <v>51.53</v>
      </c>
      <c r="Y40" s="6">
        <f>RTD("ice.xl",,$F40&amp;" "&amp;Y$6&amp;$G$6,_xll.ICEFldID(Y$7))*9/5+32</f>
        <v>44.275999999999996</v>
      </c>
      <c r="Z40" s="6">
        <f>RTD("ice.xl",,$F40&amp;" "&amp;Z$6&amp;$G$6,_xll.ICEFldID(Z$7))*9/5+32</f>
        <v>37.021999999999998</v>
      </c>
      <c r="AA40" s="7">
        <f>RTD("ice.xl",,$F40&amp;" "&amp;AA$6&amp;$G$6,_xll.ICEFldID(AA$7))*9/5+32</f>
        <v>35.852000000000004</v>
      </c>
      <c r="AB40" s="5">
        <f>RTD("ice.xl",,$F40&amp;" "&amp;AB$6&amp;$G$6,_xll.ICEFldID(AB$7))*9/5+32</f>
        <v>57.506</v>
      </c>
      <c r="AC40" s="6">
        <f>RTD("ice.xl",,$F40&amp;" "&amp;AC$6&amp;$G$6,_xll.ICEFldID(AC$7))*9/5+32</f>
        <v>48.02</v>
      </c>
      <c r="AD40" s="6">
        <f>RTD("ice.xl",,$F40&amp;" "&amp;AD$6&amp;$G$6,_xll.ICEFldID(AD$7))*9/5+32</f>
        <v>38.533999999999999</v>
      </c>
      <c r="AE40" s="7">
        <f>RTD("ice.xl",,$F40&amp;" "&amp;AE$6&amp;$G$6,_xll.ICEFldID(AE$7))*9/5+32</f>
        <v>38.39</v>
      </c>
      <c r="AF40" s="5">
        <f>RTD("ice.xl",,$F40&amp;" "&amp;AF$6&amp;$G$6,_xll.ICEFldID(AF$7))*9/5+32</f>
        <v>47.606000000000002</v>
      </c>
      <c r="AG40" s="6">
        <f>RTD("ice.xl",,$F40&amp;" "&amp;AG$6&amp;$G$6,_xll.ICEFldID(AG$7))*9/5+32</f>
        <v>42.584000000000003</v>
      </c>
      <c r="AH40" s="6">
        <f>RTD("ice.xl",,$F40&amp;" "&amp;AH$6&amp;$G$6,_xll.ICEFldID(AH$7))*9/5+32</f>
        <v>37.543999999999997</v>
      </c>
      <c r="AI40" s="7">
        <f>RTD("ice.xl",,$F40&amp;" "&amp;AI$6&amp;$G$6,_xll.ICEFldID(AI$7))*9/5+32</f>
        <v>36.896000000000001</v>
      </c>
      <c r="AJ40" s="5">
        <f>RTD("ice.xl",,$F40&amp;" "&amp;AJ$6&amp;$G$6,_xll.ICEFldID(AJ$7))*9/5+32</f>
        <v>39.811999999999998</v>
      </c>
      <c r="AK40" s="6">
        <f>RTD("ice.xl",,$F40&amp;" "&amp;AK$6&amp;$G$6,_xll.ICEFldID(AK$7))*9/5+32</f>
        <v>35.582000000000001</v>
      </c>
      <c r="AL40" s="6">
        <f>RTD("ice.xl",,$F40&amp;" "&amp;AL$6&amp;$G$6,_xll.ICEFldID(AL$7))*9/5+32</f>
        <v>31.352</v>
      </c>
      <c r="AM40" s="7">
        <f>RTD("ice.xl",,$F40&amp;" "&amp;AM$6&amp;$G$6,_xll.ICEFldID(AM$7))*9/5+32</f>
        <v>28.904</v>
      </c>
      <c r="AN40" s="5">
        <f>RTD("ice.xl",,$F40&amp;" "&amp;AN$6&amp;$G$6,_xll.ICEFldID(AN$7))*9/5+32</f>
        <v>49.55</v>
      </c>
      <c r="AO40" s="6">
        <f>RTD("ice.xl",,$F40&amp;" "&amp;AO$6&amp;$G$6,_xll.ICEFldID(AO$7))*9/5+32</f>
        <v>41.54</v>
      </c>
      <c r="AP40" s="6">
        <f>RTD("ice.xl",,$F40&amp;" "&amp;AP$6&amp;$G$6,_xll.ICEFldID(AP$7))*9/5+32</f>
        <v>33.53</v>
      </c>
      <c r="AQ40" s="7">
        <f>RTD("ice.xl",,$F40&amp;" "&amp;AQ$6&amp;$G$6,_xll.ICEFldID(AQ$7))*9/5+32</f>
        <v>32.18</v>
      </c>
      <c r="AR40" s="5">
        <f>RTD("ice.xl",,$F40&amp;" "&amp;AR$6&amp;$G$6,_xll.ICEFldID(AR$7))*9/5+32</f>
        <v>55.688000000000002</v>
      </c>
      <c r="AS40" s="6">
        <f>RTD("ice.xl",,$F40&amp;" "&amp;AS$6&amp;$G$6,_xll.ICEFldID(AS$7))*9/5+32</f>
        <v>45.103999999999999</v>
      </c>
      <c r="AT40" s="6">
        <f>RTD("ice.xl",,$F40&amp;" "&amp;AT$6&amp;$G$6,_xll.ICEFldID(AT$7))*9/5+32</f>
        <v>34.537999999999997</v>
      </c>
      <c r="AU40" s="7">
        <f>RTD("ice.xl",,$F40&amp;" "&amp;AU$6&amp;$G$6,_xll.ICEFldID(AU$7))*9/5+32</f>
        <v>40.352000000000004</v>
      </c>
      <c r="AV40" s="5">
        <f>RTD("ice.xl",,$F40&amp;" "&amp;AV$6&amp;$G$6,_xll.ICEFldID(AV$7))*9/5+32</f>
        <v>57.11</v>
      </c>
      <c r="AW40" s="6">
        <f>RTD("ice.xl",,$F40&amp;" "&amp;AW$6&amp;$G$6,_xll.ICEFldID(AW$7))*9/5+32</f>
        <v>50.054000000000002</v>
      </c>
      <c r="AX40" s="6">
        <f>RTD("ice.xl",,$F40&amp;" "&amp;AX$6&amp;$G$6,_xll.ICEFldID(AX$7))*9/5+32</f>
        <v>42.998000000000005</v>
      </c>
      <c r="AY40" s="7">
        <f>RTD("ice.xl",,$F40&amp;" "&amp;AY$6&amp;$G$6,_xll.ICEFldID(AY$7))*9/5+32</f>
        <v>40.603999999999999</v>
      </c>
      <c r="AZ40" s="5">
        <f>RTD("ice.xl",,$F40&amp;" "&amp;AZ$6&amp;$G$6,_xll.ICEFldID(AZ$7))*9/5+32</f>
        <v>56.173999999999999</v>
      </c>
      <c r="BA40" s="6">
        <f>RTD("ice.xl",,$F40&amp;" "&amp;BA$6&amp;$G$6,_xll.ICEFldID(BA$7))*9/5+32</f>
        <v>51.241999999999997</v>
      </c>
      <c r="BB40" s="6">
        <f>RTD("ice.xl",,$F40&amp;" "&amp;BB$6&amp;$G$6,_xll.ICEFldID(BB$7))*9/5+32</f>
        <v>46.31</v>
      </c>
      <c r="BC40" s="7">
        <f>RTD("ice.xl",,$F40&amp;" "&amp;BC$6&amp;$G$6,_xll.ICEFldID(BC$7))*9/5+32</f>
        <v>39.200000000000003</v>
      </c>
      <c r="BD40" s="5">
        <f>RTD("ice.xl",,$F40&amp;" "&amp;BD$6&amp;$G$6,_xll.ICEFldID(BD$7))*9/5+32</f>
        <v>59.953999999999994</v>
      </c>
      <c r="BE40" s="6">
        <f>RTD("ice.xl",,$F40&amp;" "&amp;BE$6&amp;$G$6,_xll.ICEFldID(BE$7))*9/5+32</f>
        <v>52.033999999999999</v>
      </c>
      <c r="BF40" s="6">
        <f>RTD("ice.xl",,$F40&amp;" "&amp;BF$6&amp;$G$6,_xll.ICEFldID(BF$7))*9/5+32</f>
        <v>44.114000000000004</v>
      </c>
      <c r="BG40" s="7">
        <f>RTD("ice.xl",,$F40&amp;" "&amp;BG$6&amp;$G$6,_xll.ICEFldID(BG$7))*9/5+32</f>
        <v>36.716000000000001</v>
      </c>
      <c r="BH40" s="5">
        <f>RTD("ice.xl",,$F40&amp;" "&amp;BH$6&amp;$G$6,_xll.ICEFldID(BH$7))*9/5+32</f>
        <v>55.616</v>
      </c>
      <c r="BI40" s="6">
        <f>RTD("ice.xl",,$F40&amp;" "&amp;BI$6&amp;$G$6,_xll.ICEFldID(BI$7))*9/5+32</f>
        <v>49.423999999999999</v>
      </c>
      <c r="BJ40" s="6">
        <f>RTD("ice.xl",,$F40&amp;" "&amp;BJ$6&amp;$G$6,_xll.ICEFldID(BJ$7))*9/5+32</f>
        <v>43.213999999999999</v>
      </c>
      <c r="BK40" s="7">
        <f>RTD("ice.xl",,$F40&amp;" "&amp;BK$6&amp;$G$6,_xll.ICEFldID(BK$7))*9/5+32</f>
        <v>29.911999999999999</v>
      </c>
      <c r="BL40" s="5">
        <f>RTD("ice.xl",,$F40&amp;" "&amp;BL$6&amp;$G$6,_xll.ICEFldID(BL$7))*9/5+32</f>
        <v>58.153999999999996</v>
      </c>
      <c r="BM40" s="6">
        <f>RTD("ice.xl",,$F40&amp;" "&amp;BM$6&amp;$G$6,_xll.ICEFldID(BM$7))*9/5+32</f>
        <v>48.631999999999998</v>
      </c>
      <c r="BN40" s="6">
        <f>RTD("ice.xl",,$F40&amp;" "&amp;BN$6&amp;$G$6,_xll.ICEFldID(BN$7))*9/5+32</f>
        <v>39.091999999999999</v>
      </c>
      <c r="BO40" s="7">
        <f>RTD("ice.xl",,$F40&amp;" "&amp;BO$6&amp;$G$6,_xll.ICEFldID(BO$7))*9/5+32</f>
        <v>24.439999999999998</v>
      </c>
      <c r="BP40" s="5">
        <f>RTD("ice.xl",,$F40&amp;" "&amp;BP$6&amp;$G$6,_xll.ICEFldID(BP$7))*9/5+32</f>
        <v>56.246000000000002</v>
      </c>
      <c r="BQ40" s="6">
        <f>RTD("ice.xl",,$F40&amp;" "&amp;BQ$6&amp;$G$6,_xll.ICEFldID(BQ$7))*9/5+32</f>
        <v>50.846000000000004</v>
      </c>
      <c r="BR40" s="6">
        <f>RTD("ice.xl",,$F40&amp;" "&amp;BR$6&amp;$G$6,_xll.ICEFldID(BR$7))*9/5+32</f>
        <v>45.445999999999998</v>
      </c>
      <c r="BS40" s="7" t="e">
        <f>RTD("ice.xl",,$F40&amp;" "&amp;BS$6&amp;$G$6,_xll.ICEFldID(BS$7))*9/5+35</f>
        <v>#VALUE!</v>
      </c>
    </row>
    <row r="41" spans="5:71" x14ac:dyDescent="0.35">
      <c r="F41" t="s">
        <v>38</v>
      </c>
      <c r="G41" t="str">
        <f>RTD("ice.xl",,$F41&amp;" "&amp;H$6&amp;$G$6,_xll.ICEFldID(G$7))</f>
        <v>KROC GREATER ROCHESTER INTERNATIO - GFS Progression Day 1 all runs</v>
      </c>
      <c r="H41" s="5">
        <f>RTD("ice.xl",,$F41&amp;" "&amp;H$6&amp;$G$6,_xll.ICEFldID(H$7))*9/5+32</f>
        <v>45.841999999999999</v>
      </c>
      <c r="I41" s="6">
        <f>RTD("ice.xl",,$F41&amp;" "&amp;I$6&amp;$G$6,_xll.ICEFldID(I$7))*9/5+32</f>
        <v>39.776000000000003</v>
      </c>
      <c r="J41" s="6">
        <f>RTD("ice.xl",,$F41&amp;" "&amp;J$6&amp;$G$6,_xll.ICEFldID(J$7))*9/5+32</f>
        <v>33.692</v>
      </c>
      <c r="K41" s="7">
        <f>RTD("ice.xl",,$F41&amp;" "&amp;K$6&amp;$G$6,_xll.ICEFldID(K$7))*9/5+32</f>
        <v>33.979999999999997</v>
      </c>
      <c r="L41" s="5">
        <f>RTD("ice.xl",,$F41&amp;" "&amp;L$6&amp;$G$6,_xll.ICEFldID(L$7))*9/5+32</f>
        <v>45.122</v>
      </c>
      <c r="M41" s="6">
        <f>RTD("ice.xl",,$F41&amp;" "&amp;M$6&amp;$G$6,_xll.ICEFldID(M$7))*9/5+32</f>
        <v>37.975999999999999</v>
      </c>
      <c r="N41" s="6">
        <f>RTD("ice.xl",,$F41&amp;" "&amp;N$6&amp;$G$6,_xll.ICEFldID(N$7))*9/5+32</f>
        <v>30.847999999999999</v>
      </c>
      <c r="O41" s="7">
        <f>RTD("ice.xl",,$F41&amp;" "&amp;O$6&amp;$G$6,_xll.ICEFldID(O$7))*9/5+32</f>
        <v>31.891999999999999</v>
      </c>
      <c r="P41" s="5">
        <f>RTD("ice.xl",,$F41&amp;" "&amp;P$6&amp;$G$6,_xll.ICEFldID(P$7))*9/5+32</f>
        <v>41.432000000000002</v>
      </c>
      <c r="Q41" s="6">
        <f>RTD("ice.xl",,$F41&amp;" "&amp;Q$6&amp;$G$6,_xll.ICEFldID(Q$7))*9/5+32</f>
        <v>35.06</v>
      </c>
      <c r="R41" s="6">
        <f>RTD("ice.xl",,$F41&amp;" "&amp;R$6&amp;$G$6,_xll.ICEFldID(R$7))*9/5+32</f>
        <v>28.669999999999998</v>
      </c>
      <c r="S41" s="7">
        <f>RTD("ice.xl",,$F41&amp;" "&amp;S$6&amp;$G$6,_xll.ICEFldID(S$7))*9/5+32</f>
        <v>31.891999999999999</v>
      </c>
      <c r="T41" s="5">
        <f>RTD("ice.xl",,$F41&amp;" "&amp;T$6&amp;$G$6,_xll.ICEFldID(T$7))*9/5+32</f>
        <v>44.69</v>
      </c>
      <c r="U41" s="6">
        <f>RTD("ice.xl",,$F41&amp;" "&amp;U$6&amp;$G$6,_xll.ICEFldID(U$7))*9/5+32</f>
        <v>37.795999999999999</v>
      </c>
      <c r="V41" s="6">
        <f>RTD("ice.xl",,$F41&amp;" "&amp;V$6&amp;$G$6,_xll.ICEFldID(V$7))*9/5+32</f>
        <v>30.92</v>
      </c>
      <c r="W41" s="7">
        <f>RTD("ice.xl",,$F41&amp;" "&amp;W$6&amp;$G$6,_xll.ICEFldID(W$7))*9/5+32</f>
        <v>31.748000000000001</v>
      </c>
      <c r="X41" s="5">
        <f>RTD("ice.xl",,$F41&amp;" "&amp;X$6&amp;$G$6,_xll.ICEFldID(X$7))*9/5+32</f>
        <v>48.56</v>
      </c>
      <c r="Y41" s="6">
        <f>RTD("ice.xl",,$F41&amp;" "&amp;Y$6&amp;$G$6,_xll.ICEFldID(Y$7))*9/5+32</f>
        <v>42.908000000000001</v>
      </c>
      <c r="Z41" s="6">
        <f>RTD("ice.xl",,$F41&amp;" "&amp;Z$6&amp;$G$6,_xll.ICEFldID(Z$7))*9/5+32</f>
        <v>37.256</v>
      </c>
      <c r="AA41" s="7">
        <f>RTD("ice.xl",,$F41&amp;" "&amp;AA$6&amp;$G$6,_xll.ICEFldID(AA$7))*9/5+32</f>
        <v>35.275999999999996</v>
      </c>
      <c r="AB41" s="5">
        <f>RTD("ice.xl",,$F41&amp;" "&amp;AB$6&amp;$G$6,_xll.ICEFldID(AB$7))*9/5+32</f>
        <v>52.879999999999995</v>
      </c>
      <c r="AC41" s="6">
        <f>RTD("ice.xl",,$F41&amp;" "&amp;AC$6&amp;$G$6,_xll.ICEFldID(AC$7))*9/5+32</f>
        <v>43.988</v>
      </c>
      <c r="AD41" s="6">
        <f>RTD("ice.xl",,$F41&amp;" "&amp;AD$6&amp;$G$6,_xll.ICEFldID(AD$7))*9/5+32</f>
        <v>35.096000000000004</v>
      </c>
      <c r="AE41" s="7">
        <f>RTD("ice.xl",,$F41&amp;" "&amp;AE$6&amp;$G$6,_xll.ICEFldID(AE$7))*9/5+32</f>
        <v>36.409999999999997</v>
      </c>
      <c r="AF41" s="5">
        <f>RTD("ice.xl",,$F41&amp;" "&amp;AF$6&amp;$G$6,_xll.ICEFldID(AF$7))*9/5+32</f>
        <v>49.316000000000003</v>
      </c>
      <c r="AG41" s="6">
        <f>RTD("ice.xl",,$F41&amp;" "&amp;AG$6&amp;$G$6,_xll.ICEFldID(AG$7))*9/5+32</f>
        <v>43.933999999999997</v>
      </c>
      <c r="AH41" s="6">
        <f>RTD("ice.xl",,$F41&amp;" "&amp;AH$6&amp;$G$6,_xll.ICEFldID(AH$7))*9/5+32</f>
        <v>38.552</v>
      </c>
      <c r="AI41" s="7">
        <f>RTD("ice.xl",,$F41&amp;" "&amp;AI$6&amp;$G$6,_xll.ICEFldID(AI$7))*9/5+32</f>
        <v>37.886000000000003</v>
      </c>
      <c r="AJ41" s="5">
        <f>RTD("ice.xl",,$F41&amp;" "&amp;AJ$6&amp;$G$6,_xll.ICEFldID(AJ$7))*9/5+32</f>
        <v>40.153999999999996</v>
      </c>
      <c r="AK41" s="6">
        <f>RTD("ice.xl",,$F41&amp;" "&amp;AK$6&amp;$G$6,_xll.ICEFldID(AK$7))*9/5+32</f>
        <v>36.247999999999998</v>
      </c>
      <c r="AL41" s="6">
        <f>RTD("ice.xl",,$F41&amp;" "&amp;AL$6&amp;$G$6,_xll.ICEFldID(AL$7))*9/5+32</f>
        <v>32.323999999999998</v>
      </c>
      <c r="AM41" s="7">
        <f>RTD("ice.xl",,$F41&amp;" "&amp;AM$6&amp;$G$6,_xll.ICEFldID(AM$7))*9/5+32</f>
        <v>30.812000000000001</v>
      </c>
      <c r="AN41" s="5">
        <f>RTD("ice.xl",,$F41&amp;" "&amp;AN$6&amp;$G$6,_xll.ICEFldID(AN$7))*9/5+32</f>
        <v>48.235999999999997</v>
      </c>
      <c r="AO41" s="6">
        <f>RTD("ice.xl",,$F41&amp;" "&amp;AO$6&amp;$G$6,_xll.ICEFldID(AO$7))*9/5+32</f>
        <v>42.457999999999998</v>
      </c>
      <c r="AP41" s="6">
        <f>RTD("ice.xl",,$F41&amp;" "&amp;AP$6&amp;$G$6,_xll.ICEFldID(AP$7))*9/5+32</f>
        <v>36.68</v>
      </c>
      <c r="AQ41" s="7">
        <f>RTD("ice.xl",,$F41&amp;" "&amp;AQ$6&amp;$G$6,_xll.ICEFldID(AQ$7))*9/5+32</f>
        <v>35.762</v>
      </c>
      <c r="AR41" s="5">
        <f>RTD("ice.xl",,$F41&amp;" "&amp;AR$6&amp;$G$6,_xll.ICEFldID(AR$7))*9/5+32</f>
        <v>52.34</v>
      </c>
      <c r="AS41" s="6">
        <f>RTD("ice.xl",,$F41&amp;" "&amp;AS$6&amp;$G$6,_xll.ICEFldID(AS$7))*9/5+32</f>
        <v>43.177999999999997</v>
      </c>
      <c r="AT41" s="6">
        <f>RTD("ice.xl",,$F41&amp;" "&amp;AT$6&amp;$G$6,_xll.ICEFldID(AT$7))*9/5+32</f>
        <v>34.015999999999998</v>
      </c>
      <c r="AU41" s="7">
        <f>RTD("ice.xl",,$F41&amp;" "&amp;AU$6&amp;$G$6,_xll.ICEFldID(AU$7))*9/5+32</f>
        <v>37.634</v>
      </c>
      <c r="AV41" s="5">
        <f>RTD("ice.xl",,$F41&amp;" "&amp;AV$6&amp;$G$6,_xll.ICEFldID(AV$7))*9/5+32</f>
        <v>51.061999999999998</v>
      </c>
      <c r="AW41" s="6">
        <f>RTD("ice.xl",,$F41&amp;" "&amp;AW$6&amp;$G$6,_xll.ICEFldID(AW$7))*9/5+32</f>
        <v>47.246000000000002</v>
      </c>
      <c r="AX41" s="6">
        <f>RTD("ice.xl",,$F41&amp;" "&amp;AX$6&amp;$G$6,_xll.ICEFldID(AX$7))*9/5+32</f>
        <v>43.43</v>
      </c>
      <c r="AY41" s="7">
        <f>RTD("ice.xl",,$F41&amp;" "&amp;AY$6&amp;$G$6,_xll.ICEFldID(AY$7))*9/5+32</f>
        <v>39.128</v>
      </c>
      <c r="AZ41" s="5">
        <f>RTD("ice.xl",,$F41&amp;" "&amp;AZ$6&amp;$G$6,_xll.ICEFldID(AZ$7))*9/5+32</f>
        <v>54.23</v>
      </c>
      <c r="BA41" s="6">
        <f>RTD("ice.xl",,$F41&amp;" "&amp;BA$6&amp;$G$6,_xll.ICEFldID(BA$7))*9/5+32</f>
        <v>48.92</v>
      </c>
      <c r="BB41" s="6">
        <f>RTD("ice.xl",,$F41&amp;" "&amp;BB$6&amp;$G$6,_xll.ICEFldID(BB$7))*9/5+32</f>
        <v>43.591999999999999</v>
      </c>
      <c r="BC41" s="7">
        <f>RTD("ice.xl",,$F41&amp;" "&amp;BC$6&amp;$G$6,_xll.ICEFldID(BC$7))*9/5+32</f>
        <v>36.752000000000002</v>
      </c>
      <c r="BD41" s="5">
        <f>RTD("ice.xl",,$F41&amp;" "&amp;BD$6&amp;$G$6,_xll.ICEFldID(BD$7))*9/5+32</f>
        <v>55.94</v>
      </c>
      <c r="BE41" s="6">
        <f>RTD("ice.xl",,$F41&amp;" "&amp;BE$6&amp;$G$6,_xll.ICEFldID(BE$7))*9/5+32</f>
        <v>51.008000000000003</v>
      </c>
      <c r="BF41" s="6">
        <f>RTD("ice.xl",,$F41&amp;" "&amp;BF$6&amp;$G$6,_xll.ICEFldID(BF$7))*9/5+32</f>
        <v>46.076000000000001</v>
      </c>
      <c r="BG41" s="7">
        <f>RTD("ice.xl",,$F41&amp;" "&amp;BG$6&amp;$G$6,_xll.ICEFldID(BG$7))*9/5+32</f>
        <v>37.256</v>
      </c>
      <c r="BH41" s="5">
        <f>RTD("ice.xl",,$F41&amp;" "&amp;BH$6&amp;$G$6,_xll.ICEFldID(BH$7))*9/5+32</f>
        <v>54.841999999999999</v>
      </c>
      <c r="BI41" s="6">
        <f>RTD("ice.xl",,$F41&amp;" "&amp;BI$6&amp;$G$6,_xll.ICEFldID(BI$7))*9/5+32</f>
        <v>49.352000000000004</v>
      </c>
      <c r="BJ41" s="6">
        <f>RTD("ice.xl",,$F41&amp;" "&amp;BJ$6&amp;$G$6,_xll.ICEFldID(BJ$7))*9/5+32</f>
        <v>43.862000000000002</v>
      </c>
      <c r="BK41" s="7">
        <f>RTD("ice.xl",,$F41&amp;" "&amp;BK$6&amp;$G$6,_xll.ICEFldID(BK$7))*9/5+32</f>
        <v>32.18</v>
      </c>
      <c r="BL41" s="5">
        <f>RTD("ice.xl",,$F41&amp;" "&amp;BL$6&amp;$G$6,_xll.ICEFldID(BL$7))*9/5+32</f>
        <v>57.811999999999998</v>
      </c>
      <c r="BM41" s="6">
        <f>RTD("ice.xl",,$F41&amp;" "&amp;BM$6&amp;$G$6,_xll.ICEFldID(BM$7))*9/5+32</f>
        <v>47.372</v>
      </c>
      <c r="BN41" s="6">
        <f>RTD("ice.xl",,$F41&amp;" "&amp;BN$6&amp;$G$6,_xll.ICEFldID(BN$7))*9/5+32</f>
        <v>36.932000000000002</v>
      </c>
      <c r="BO41" s="7">
        <f>RTD("ice.xl",,$F41&amp;" "&amp;BO$6&amp;$G$6,_xll.ICEFldID(BO$7))*9/5+32</f>
        <v>25.268000000000001</v>
      </c>
      <c r="BP41" s="5">
        <f>RTD("ice.xl",,$F41&amp;" "&amp;BP$6&amp;$G$6,_xll.ICEFldID(BP$7))*9/5+32</f>
        <v>58.892000000000003</v>
      </c>
      <c r="BQ41" s="6">
        <f>RTD("ice.xl",,$F41&amp;" "&amp;BQ$6&amp;$G$6,_xll.ICEFldID(BQ$7))*9/5+32</f>
        <v>52.555999999999997</v>
      </c>
      <c r="BR41" s="6">
        <f>RTD("ice.xl",,$F41&amp;" "&amp;BR$6&amp;$G$6,_xll.ICEFldID(BR$7))*9/5+32</f>
        <v>46.22</v>
      </c>
      <c r="BS41" s="7" t="e">
        <f>RTD("ice.xl",,$F41&amp;" "&amp;BS$6&amp;$G$6,_xll.ICEFldID(BS$7))*9/5+35</f>
        <v>#VALUE!</v>
      </c>
    </row>
    <row r="42" spans="5:71" x14ac:dyDescent="0.35">
      <c r="F42" t="s">
        <v>39</v>
      </c>
      <c r="G42" t="str">
        <f>RTD("ice.xl",,$F42&amp;" "&amp;H$6&amp;$G$6,_xll.ICEFldID(G$7))</f>
        <v>KPHL PHILADELPHIA INTERNATIONAL A - GFS Progression Day 1 all runs</v>
      </c>
      <c r="H42" s="5">
        <f>RTD("ice.xl",,$F42&amp;" "&amp;H$6&amp;$G$6,_xll.ICEFldID(H$7))*9/5+32</f>
        <v>58.351999999999997</v>
      </c>
      <c r="I42" s="6">
        <f>RTD("ice.xl",,$F42&amp;" "&amp;I$6&amp;$G$6,_xll.ICEFldID(I$7))*9/5+32</f>
        <v>53.671999999999997</v>
      </c>
      <c r="J42" s="6">
        <f>RTD("ice.xl",,$F42&amp;" "&amp;J$6&amp;$G$6,_xll.ICEFldID(J$7))*9/5+32</f>
        <v>48.974000000000004</v>
      </c>
      <c r="K42" s="7">
        <f>RTD("ice.xl",,$F42&amp;" "&amp;K$6&amp;$G$6,_xll.ICEFldID(K$7))*9/5+32</f>
        <v>32.972000000000001</v>
      </c>
      <c r="L42" s="5">
        <f>RTD("ice.xl",,$F42&amp;" "&amp;L$6&amp;$G$6,_xll.ICEFldID(L$7))*9/5+32</f>
        <v>59</v>
      </c>
      <c r="M42" s="6">
        <f>RTD("ice.xl",,$F42&amp;" "&amp;M$6&amp;$G$6,_xll.ICEFldID(M$7))*9/5+32</f>
        <v>50.647999999999996</v>
      </c>
      <c r="N42" s="6">
        <f>RTD("ice.xl",,$F42&amp;" "&amp;N$6&amp;$G$6,_xll.ICEFldID(N$7))*9/5+32</f>
        <v>42.295999999999999</v>
      </c>
      <c r="O42" s="7">
        <f>RTD("ice.xl",,$F42&amp;" "&amp;O$6&amp;$G$6,_xll.ICEFldID(O$7))*9/5+32</f>
        <v>30.128</v>
      </c>
      <c r="P42" s="5">
        <f>RTD("ice.xl",,$F42&amp;" "&amp;P$6&amp;$G$6,_xll.ICEFldID(P$7))*9/5+32</f>
        <v>52.915999999999997</v>
      </c>
      <c r="Q42" s="6">
        <f>RTD("ice.xl",,$F42&amp;" "&amp;Q$6&amp;$G$6,_xll.ICEFldID(Q$7))*9/5+32</f>
        <v>43.951999999999998</v>
      </c>
      <c r="R42" s="6">
        <f>RTD("ice.xl",,$F42&amp;" "&amp;R$6&amp;$G$6,_xll.ICEFldID(R$7))*9/5+32</f>
        <v>35.006</v>
      </c>
      <c r="S42" s="7">
        <f>RTD("ice.xl",,$F42&amp;" "&amp;S$6&amp;$G$6,_xll.ICEFldID(S$7))*9/5+32</f>
        <v>31.352</v>
      </c>
      <c r="T42" s="5">
        <f>RTD("ice.xl",,$F42&amp;" "&amp;T$6&amp;$G$6,_xll.ICEFldID(T$7))*9/5+32</f>
        <v>57.091999999999999</v>
      </c>
      <c r="U42" s="6">
        <f>RTD("ice.xl",,$F42&amp;" "&amp;U$6&amp;$G$6,_xll.ICEFldID(U$7))*9/5+32</f>
        <v>49.585999999999999</v>
      </c>
      <c r="V42" s="6">
        <f>RTD("ice.xl",,$F42&amp;" "&amp;V$6&amp;$G$6,_xll.ICEFldID(V$7))*9/5+32</f>
        <v>42.08</v>
      </c>
      <c r="W42" s="7">
        <f>RTD("ice.xl",,$F42&amp;" "&amp;W$6&amp;$G$6,_xll.ICEFldID(W$7))*9/5+32</f>
        <v>27.661999999999999</v>
      </c>
      <c r="X42" s="5">
        <f>RTD("ice.xl",,$F42&amp;" "&amp;X$6&amp;$G$6,_xll.ICEFldID(X$7))*9/5+32</f>
        <v>62.042000000000002</v>
      </c>
      <c r="Y42" s="6">
        <f>RTD("ice.xl",,$F42&amp;" "&amp;Y$6&amp;$G$6,_xll.ICEFldID(Y$7))*9/5+32</f>
        <v>56.57</v>
      </c>
      <c r="Z42" s="6">
        <f>RTD("ice.xl",,$F42&amp;" "&amp;Z$6&amp;$G$6,_xll.ICEFldID(Z$7))*9/5+32</f>
        <v>51.097999999999999</v>
      </c>
      <c r="AA42" s="7">
        <f>RTD("ice.xl",,$F42&amp;" "&amp;AA$6&amp;$G$6,_xll.ICEFldID(AA$7))*9/5+32</f>
        <v>33.962000000000003</v>
      </c>
      <c r="AB42" s="5">
        <f>RTD("ice.xl",,$F42&amp;" "&amp;AB$6&amp;$G$6,_xll.ICEFldID(AB$7))*9/5+32</f>
        <v>63.266000000000005</v>
      </c>
      <c r="AC42" s="6">
        <f>RTD("ice.xl",,$F42&amp;" "&amp;AC$6&amp;$G$6,_xll.ICEFldID(AC$7))*9/5+32</f>
        <v>54.896000000000001</v>
      </c>
      <c r="AD42" s="6">
        <f>RTD("ice.xl",,$F42&amp;" "&amp;AD$6&amp;$G$6,_xll.ICEFldID(AD$7))*9/5+32</f>
        <v>46.525999999999996</v>
      </c>
      <c r="AE42" s="7">
        <f>RTD("ice.xl",,$F42&amp;" "&amp;AE$6&amp;$G$6,_xll.ICEFldID(AE$7))*9/5+32</f>
        <v>34.951999999999998</v>
      </c>
      <c r="AF42" s="5">
        <f>RTD("ice.xl",,$F42&amp;" "&amp;AF$6&amp;$G$6,_xll.ICEFldID(AF$7))*9/5+32</f>
        <v>63.14</v>
      </c>
      <c r="AG42" s="6">
        <f>RTD("ice.xl",,$F42&amp;" "&amp;AG$6&amp;$G$6,_xll.ICEFldID(AG$7))*9/5+32</f>
        <v>54.716000000000001</v>
      </c>
      <c r="AH42" s="6">
        <f>RTD("ice.xl",,$F42&amp;" "&amp;AH$6&amp;$G$6,_xll.ICEFldID(AH$7))*9/5+32</f>
        <v>46.274000000000001</v>
      </c>
      <c r="AI42" s="7">
        <f>RTD("ice.xl",,$F42&amp;" "&amp;AI$6&amp;$G$6,_xll.ICEFldID(AI$7))*9/5+32</f>
        <v>38.552</v>
      </c>
      <c r="AJ42" s="5">
        <f>RTD("ice.xl",,$F42&amp;" "&amp;AJ$6&amp;$G$6,_xll.ICEFldID(AJ$7))*9/5+32</f>
        <v>52.43</v>
      </c>
      <c r="AK42" s="6">
        <f>RTD("ice.xl",,$F42&amp;" "&amp;AK$6&amp;$G$6,_xll.ICEFldID(AK$7))*9/5+32</f>
        <v>47.39</v>
      </c>
      <c r="AL42" s="6">
        <f>RTD("ice.xl",,$F42&amp;" "&amp;AL$6&amp;$G$6,_xll.ICEFldID(AL$7))*9/5+32</f>
        <v>42.35</v>
      </c>
      <c r="AM42" s="7">
        <f>RTD("ice.xl",,$F42&amp;" "&amp;AM$6&amp;$G$6,_xll.ICEFldID(AM$7))*9/5+32</f>
        <v>36.158000000000001</v>
      </c>
      <c r="AN42" s="5">
        <f>RTD("ice.xl",,$F42&amp;" "&amp;AN$6&amp;$G$6,_xll.ICEFldID(AN$7))*9/5+32</f>
        <v>53.33</v>
      </c>
      <c r="AO42" s="6">
        <f>RTD("ice.xl",,$F42&amp;" "&amp;AO$6&amp;$G$6,_xll.ICEFldID(AO$7))*9/5+32</f>
        <v>46.652000000000001</v>
      </c>
      <c r="AP42" s="6">
        <f>RTD("ice.xl",,$F42&amp;" "&amp;AP$6&amp;$G$6,_xll.ICEFldID(AP$7))*9/5+32</f>
        <v>39.956000000000003</v>
      </c>
      <c r="AQ42" s="7">
        <f>RTD("ice.xl",,$F42&amp;" "&amp;AQ$6&amp;$G$6,_xll.ICEFldID(AQ$7))*9/5+32</f>
        <v>33.043999999999997</v>
      </c>
      <c r="AR42" s="5">
        <f>RTD("ice.xl",,$F42&amp;" "&amp;AR$6&amp;$G$6,_xll.ICEFldID(AR$7))*9/5+32</f>
        <v>58.676000000000002</v>
      </c>
      <c r="AS42" s="6">
        <f>RTD("ice.xl",,$F42&amp;" "&amp;AS$6&amp;$G$6,_xll.ICEFldID(AS$7))*9/5+32</f>
        <v>50.036000000000001</v>
      </c>
      <c r="AT42" s="6">
        <f>RTD("ice.xl",,$F42&amp;" "&amp;AT$6&amp;$G$6,_xll.ICEFldID(AT$7))*9/5+32</f>
        <v>41.414000000000001</v>
      </c>
      <c r="AU42" s="7">
        <f>RTD("ice.xl",,$F42&amp;" "&amp;AU$6&amp;$G$6,_xll.ICEFldID(AU$7))*9/5+32</f>
        <v>22.964000000000002</v>
      </c>
      <c r="AV42" s="5">
        <f>RTD("ice.xl",,$F42&amp;" "&amp;AV$6&amp;$G$6,_xll.ICEFldID(AV$7))*9/5+32</f>
        <v>54.247999999999998</v>
      </c>
      <c r="AW42" s="6">
        <f>RTD("ice.xl",,$F42&amp;" "&amp;AW$6&amp;$G$6,_xll.ICEFldID(AW$7))*9/5+32</f>
        <v>51.26</v>
      </c>
      <c r="AX42" s="6">
        <f>RTD("ice.xl",,$F42&amp;" "&amp;AX$6&amp;$G$6,_xll.ICEFldID(AX$7))*9/5+32</f>
        <v>48.271999999999998</v>
      </c>
      <c r="AY42" s="7">
        <f>RTD("ice.xl",,$F42&amp;" "&amp;AY$6&amp;$G$6,_xll.ICEFldID(AY$7))*9/5+32</f>
        <v>32.503999999999998</v>
      </c>
      <c r="AZ42" s="5">
        <f>RTD("ice.xl",,$F42&amp;" "&amp;AZ$6&amp;$G$6,_xll.ICEFldID(AZ$7))*9/5+32</f>
        <v>61.16</v>
      </c>
      <c r="BA42" s="6">
        <f>RTD("ice.xl",,$F42&amp;" "&amp;BA$6&amp;$G$6,_xll.ICEFldID(BA$7))*9/5+32</f>
        <v>54.283999999999999</v>
      </c>
      <c r="BB42" s="6">
        <f>RTD("ice.xl",,$F42&amp;" "&amp;BB$6&amp;$G$6,_xll.ICEFldID(BB$7))*9/5+32</f>
        <v>47.426000000000002</v>
      </c>
      <c r="BC42" s="7">
        <f>RTD("ice.xl",,$F42&amp;" "&amp;BC$6&amp;$G$6,_xll.ICEFldID(BC$7))*9/5+32</f>
        <v>34.771999999999998</v>
      </c>
      <c r="BD42" s="5">
        <f>RTD("ice.xl",,$F42&amp;" "&amp;BD$6&amp;$G$6,_xll.ICEFldID(BD$7))*9/5+32</f>
        <v>67.585999999999999</v>
      </c>
      <c r="BE42" s="6">
        <f>RTD("ice.xl",,$F42&amp;" "&amp;BE$6&amp;$G$6,_xll.ICEFldID(BE$7))*9/5+32</f>
        <v>59</v>
      </c>
      <c r="BF42" s="6">
        <f>RTD("ice.xl",,$F42&amp;" "&amp;BF$6&amp;$G$6,_xll.ICEFldID(BF$7))*9/5+32</f>
        <v>50.396000000000001</v>
      </c>
      <c r="BG42" s="7">
        <f>RTD("ice.xl",,$F42&amp;" "&amp;BG$6&amp;$G$6,_xll.ICEFldID(BG$7))*9/5+32</f>
        <v>35.24</v>
      </c>
      <c r="BH42" s="5">
        <f>RTD("ice.xl",,$F42&amp;" "&amp;BH$6&amp;$G$6,_xll.ICEFldID(BH$7))*9/5+32</f>
        <v>64.418000000000006</v>
      </c>
      <c r="BI42" s="6">
        <f>RTD("ice.xl",,$F42&amp;" "&amp;BI$6&amp;$G$6,_xll.ICEFldID(BI$7))*9/5+32</f>
        <v>56.948</v>
      </c>
      <c r="BJ42" s="6">
        <f>RTD("ice.xl",,$F42&amp;" "&amp;BJ$6&amp;$G$6,_xll.ICEFldID(BJ$7))*9/5+32</f>
        <v>49.478000000000002</v>
      </c>
      <c r="BK42" s="7">
        <f>RTD("ice.xl",,$F42&amp;" "&amp;BK$6&amp;$G$6,_xll.ICEFldID(BK$7))*9/5+32</f>
        <v>30.038</v>
      </c>
      <c r="BL42" s="5">
        <f>RTD("ice.xl",,$F42&amp;" "&amp;BL$6&amp;$G$6,_xll.ICEFldID(BL$7))*9/5+32</f>
        <v>64.274000000000001</v>
      </c>
      <c r="BM42" s="6">
        <f>RTD("ice.xl",,$F42&amp;" "&amp;BM$6&amp;$G$6,_xll.ICEFldID(BM$7))*9/5+32</f>
        <v>56.444000000000003</v>
      </c>
      <c r="BN42" s="6">
        <f>RTD("ice.xl",,$F42&amp;" "&amp;BN$6&amp;$G$6,_xll.ICEFldID(BN$7))*9/5+32</f>
        <v>48.631999999999998</v>
      </c>
      <c r="BO42" s="7">
        <f>RTD("ice.xl",,$F42&amp;" "&amp;BO$6&amp;$G$6,_xll.ICEFldID(BO$7))*9/5+32</f>
        <v>26.167999999999999</v>
      </c>
      <c r="BP42" s="5">
        <f>RTD("ice.xl",,$F42&amp;" "&amp;BP$6&amp;$G$6,_xll.ICEFldID(BP$7))*9/5+32</f>
        <v>66.361999999999995</v>
      </c>
      <c r="BQ42" s="6">
        <f>RTD("ice.xl",,$F42&amp;" "&amp;BQ$6&amp;$G$6,_xll.ICEFldID(BQ$7))*9/5+32</f>
        <v>58.658000000000001</v>
      </c>
      <c r="BR42" s="6">
        <f>RTD("ice.xl",,$F42&amp;" "&amp;BR$6&amp;$G$6,_xll.ICEFldID(BR$7))*9/5+32</f>
        <v>50.954000000000001</v>
      </c>
      <c r="BS42" s="7" t="e">
        <f>RTD("ice.xl",,$F42&amp;" "&amp;BS$6&amp;$G$6,_xll.ICEFldID(BS$7))*9/5+35</f>
        <v>#VALUE!</v>
      </c>
    </row>
    <row r="43" spans="5:71" x14ac:dyDescent="0.35">
      <c r="F43" t="s">
        <v>40</v>
      </c>
      <c r="G43" t="str">
        <f>RTD("ice.xl",,$F43&amp;" "&amp;H$6&amp;$G$6,_xll.ICEFldID(G$7))</f>
        <v>KPIT PITTSBURGH INTERNATIONAL AIR - GFS Progression Day 1 all runs</v>
      </c>
      <c r="H43" s="5">
        <f>RTD("ice.xl",,$F43&amp;" "&amp;H$6&amp;$G$6,_xll.ICEFldID(H$7))*9/5+32</f>
        <v>57.091999999999999</v>
      </c>
      <c r="I43" s="6">
        <f>RTD("ice.xl",,$F43&amp;" "&amp;I$6&amp;$G$6,_xll.ICEFldID(I$7))*9/5+32</f>
        <v>47.588000000000001</v>
      </c>
      <c r="J43" s="6">
        <f>RTD("ice.xl",,$F43&amp;" "&amp;J$6&amp;$G$6,_xll.ICEFldID(J$7))*9/5+32</f>
        <v>38.102000000000004</v>
      </c>
      <c r="K43" s="7">
        <f>RTD("ice.xl",,$F43&amp;" "&amp;K$6&amp;$G$6,_xll.ICEFldID(K$7))*9/5+32</f>
        <v>33.223999999999997</v>
      </c>
      <c r="L43" s="5">
        <f>RTD("ice.xl",,$F43&amp;" "&amp;L$6&amp;$G$6,_xll.ICEFldID(L$7))*9/5+32</f>
        <v>47.533999999999999</v>
      </c>
      <c r="M43" s="6">
        <f>RTD("ice.xl",,$F43&amp;" "&amp;M$6&amp;$G$6,_xll.ICEFldID(M$7))*9/5+32</f>
        <v>40.010000000000005</v>
      </c>
      <c r="N43" s="6">
        <f>RTD("ice.xl",,$F43&amp;" "&amp;N$6&amp;$G$6,_xll.ICEFldID(N$7))*9/5+32</f>
        <v>32.485999999999997</v>
      </c>
      <c r="O43" s="7">
        <f>RTD("ice.xl",,$F43&amp;" "&amp;O$6&amp;$G$6,_xll.ICEFldID(O$7))*9/5+32</f>
        <v>31.765999999999998</v>
      </c>
      <c r="P43" s="5">
        <f>RTD("ice.xl",,$F43&amp;" "&amp;P$6&amp;$G$6,_xll.ICEFldID(P$7))*9/5+32</f>
        <v>52.124000000000002</v>
      </c>
      <c r="Q43" s="6">
        <f>RTD("ice.xl",,$F43&amp;" "&amp;Q$6&amp;$G$6,_xll.ICEFldID(Q$7))*9/5+32</f>
        <v>39.415999999999997</v>
      </c>
      <c r="R43" s="6">
        <f>RTD("ice.xl",,$F43&amp;" "&amp;R$6&amp;$G$6,_xll.ICEFldID(R$7))*9/5+32</f>
        <v>26.689999999999998</v>
      </c>
      <c r="S43" s="7">
        <f>RTD("ice.xl",,$F43&amp;" "&amp;S$6&amp;$G$6,_xll.ICEFldID(S$7))*9/5+32</f>
        <v>30.884</v>
      </c>
      <c r="T43" s="5">
        <f>RTD("ice.xl",,$F43&amp;" "&amp;T$6&amp;$G$6,_xll.ICEFldID(T$7))*9/5+32</f>
        <v>50.792000000000002</v>
      </c>
      <c r="U43" s="6">
        <f>RTD("ice.xl",,$F43&amp;" "&amp;U$6&amp;$G$6,_xll.ICEFldID(U$7))*9/5+32</f>
        <v>44.816000000000003</v>
      </c>
      <c r="V43" s="6">
        <f>RTD("ice.xl",,$F43&amp;" "&amp;V$6&amp;$G$6,_xll.ICEFldID(V$7))*9/5+32</f>
        <v>38.857999999999997</v>
      </c>
      <c r="W43" s="7">
        <f>RTD("ice.xl",,$F43&amp;" "&amp;W$6&amp;$G$6,_xll.ICEFldID(W$7))*9/5+32</f>
        <v>31.675999999999998</v>
      </c>
      <c r="X43" s="5">
        <f>RTD("ice.xl",,$F43&amp;" "&amp;X$6&amp;$G$6,_xll.ICEFldID(X$7))*9/5+32</f>
        <v>62.671999999999997</v>
      </c>
      <c r="Y43" s="6">
        <f>RTD("ice.xl",,$F43&amp;" "&amp;Y$6&amp;$G$6,_xll.ICEFldID(Y$7))*9/5+32</f>
        <v>52.231999999999999</v>
      </c>
      <c r="Z43" s="6">
        <f>RTD("ice.xl",,$F43&amp;" "&amp;Z$6&amp;$G$6,_xll.ICEFldID(Z$7))*9/5+32</f>
        <v>41.774000000000001</v>
      </c>
      <c r="AA43" s="7">
        <f>RTD("ice.xl",,$F43&amp;" "&amp;AA$6&amp;$G$6,_xll.ICEFldID(AA$7))*9/5+32</f>
        <v>36.5</v>
      </c>
      <c r="AB43" s="5">
        <f>RTD("ice.xl",,$F43&amp;" "&amp;AB$6&amp;$G$6,_xll.ICEFldID(AB$7))*9/5+32</f>
        <v>65.192000000000007</v>
      </c>
      <c r="AC43" s="6">
        <f>RTD("ice.xl",,$F43&amp;" "&amp;AC$6&amp;$G$6,_xll.ICEFldID(AC$7))*9/5+32</f>
        <v>55.4</v>
      </c>
      <c r="AD43" s="6">
        <f>RTD("ice.xl",,$F43&amp;" "&amp;AD$6&amp;$G$6,_xll.ICEFldID(AD$7))*9/5+32</f>
        <v>45.607999999999997</v>
      </c>
      <c r="AE43" s="7">
        <f>RTD("ice.xl",,$F43&amp;" "&amp;AE$6&amp;$G$6,_xll.ICEFldID(AE$7))*9/5+32</f>
        <v>39.884</v>
      </c>
      <c r="AF43" s="5">
        <f>RTD("ice.xl",,$F43&amp;" "&amp;AF$6&amp;$G$6,_xll.ICEFldID(AF$7))*9/5+32</f>
        <v>47.3</v>
      </c>
      <c r="AG43" s="6">
        <f>RTD("ice.xl",,$F43&amp;" "&amp;AG$6&amp;$G$6,_xll.ICEFldID(AG$7))*9/5+32</f>
        <v>42.260000000000005</v>
      </c>
      <c r="AH43" s="6">
        <f>RTD("ice.xl",,$F43&amp;" "&amp;AH$6&amp;$G$6,_xll.ICEFldID(AH$7))*9/5+32</f>
        <v>37.201999999999998</v>
      </c>
      <c r="AI43" s="7">
        <f>RTD("ice.xl",,$F43&amp;" "&amp;AI$6&amp;$G$6,_xll.ICEFldID(AI$7))*9/5+32</f>
        <v>36.787999999999997</v>
      </c>
      <c r="AJ43" s="5">
        <f>RTD("ice.xl",,$F43&amp;" "&amp;AJ$6&amp;$G$6,_xll.ICEFldID(AJ$7))*9/5+32</f>
        <v>40.585999999999999</v>
      </c>
      <c r="AK43" s="6">
        <f>RTD("ice.xl",,$F43&amp;" "&amp;AK$6&amp;$G$6,_xll.ICEFldID(AK$7))*9/5+32</f>
        <v>35.24</v>
      </c>
      <c r="AL43" s="6">
        <f>RTD("ice.xl",,$F43&amp;" "&amp;AL$6&amp;$G$6,_xll.ICEFldID(AL$7))*9/5+32</f>
        <v>29.893999999999998</v>
      </c>
      <c r="AM43" s="7">
        <f>RTD("ice.xl",,$F43&amp;" "&amp;AM$6&amp;$G$6,_xll.ICEFldID(AM$7))*9/5+32</f>
        <v>29.228000000000002</v>
      </c>
      <c r="AN43" s="5">
        <f>RTD("ice.xl",,$F43&amp;" "&amp;AN$6&amp;$G$6,_xll.ICEFldID(AN$7))*9/5+32</f>
        <v>53.852000000000004</v>
      </c>
      <c r="AO43" s="6">
        <f>RTD("ice.xl",,$F43&amp;" "&amp;AO$6&amp;$G$6,_xll.ICEFldID(AO$7))*9/5+32</f>
        <v>40.567999999999998</v>
      </c>
      <c r="AP43" s="6">
        <f>RTD("ice.xl",,$F43&amp;" "&amp;AP$6&amp;$G$6,_xll.ICEFldID(AP$7))*9/5+32</f>
        <v>27.283999999999999</v>
      </c>
      <c r="AQ43" s="7">
        <f>RTD("ice.xl",,$F43&amp;" "&amp;AQ$6&amp;$G$6,_xll.ICEFldID(AQ$7))*9/5+32</f>
        <v>32.936</v>
      </c>
      <c r="AR43" s="5">
        <f>RTD("ice.xl",,$F43&amp;" "&amp;AR$6&amp;$G$6,_xll.ICEFldID(AR$7))*9/5+32</f>
        <v>51.241999999999997</v>
      </c>
      <c r="AS43" s="6">
        <f>RTD("ice.xl",,$F43&amp;" "&amp;AS$6&amp;$G$6,_xll.ICEFldID(AS$7))*9/5+32</f>
        <v>43.771999999999998</v>
      </c>
      <c r="AT43" s="6">
        <f>RTD("ice.xl",,$F43&amp;" "&amp;AT$6&amp;$G$6,_xll.ICEFldID(AT$7))*9/5+32</f>
        <v>36.283999999999999</v>
      </c>
      <c r="AU43" s="7">
        <f>RTD("ice.xl",,$F43&amp;" "&amp;AU$6&amp;$G$6,_xll.ICEFldID(AU$7))*9/5+32</f>
        <v>30.271999999999998</v>
      </c>
      <c r="AV43" s="5">
        <f>RTD("ice.xl",,$F43&amp;" "&amp;AV$6&amp;$G$6,_xll.ICEFldID(AV$7))*9/5+32</f>
        <v>55.688000000000002</v>
      </c>
      <c r="AW43" s="6">
        <f>RTD("ice.xl",,$F43&amp;" "&amp;AW$6&amp;$G$6,_xll.ICEFldID(AW$7))*9/5+32</f>
        <v>49.658000000000001</v>
      </c>
      <c r="AX43" s="6">
        <f>RTD("ice.xl",,$F43&amp;" "&amp;AX$6&amp;$G$6,_xll.ICEFldID(AX$7))*9/5+32</f>
        <v>43.628</v>
      </c>
      <c r="AY43" s="7">
        <f>RTD("ice.xl",,$F43&amp;" "&amp;AY$6&amp;$G$6,_xll.ICEFldID(AY$7))*9/5+32</f>
        <v>39.938000000000002</v>
      </c>
      <c r="AZ43" s="5">
        <f>RTD("ice.xl",,$F43&amp;" "&amp;AZ$6&amp;$G$6,_xll.ICEFldID(AZ$7))*9/5+32</f>
        <v>54.932000000000002</v>
      </c>
      <c r="BA43" s="6">
        <f>RTD("ice.xl",,$F43&amp;" "&amp;BA$6&amp;$G$6,_xll.ICEFldID(BA$7))*9/5+32</f>
        <v>47.731999999999999</v>
      </c>
      <c r="BB43" s="6">
        <f>RTD("ice.xl",,$F43&amp;" "&amp;BB$6&amp;$G$6,_xll.ICEFldID(BB$7))*9/5+32</f>
        <v>40.514000000000003</v>
      </c>
      <c r="BC43" s="7">
        <f>RTD("ice.xl",,$F43&amp;" "&amp;BC$6&amp;$G$6,_xll.ICEFldID(BC$7))*9/5+32</f>
        <v>36.427999999999997</v>
      </c>
      <c r="BD43" s="5">
        <f>RTD("ice.xl",,$F43&amp;" "&amp;BD$6&amp;$G$6,_xll.ICEFldID(BD$7))*9/5+32</f>
        <v>53.978000000000002</v>
      </c>
      <c r="BE43" s="6">
        <f>RTD("ice.xl",,$F43&amp;" "&amp;BE$6&amp;$G$6,_xll.ICEFldID(BE$7))*9/5+32</f>
        <v>46.417999999999999</v>
      </c>
      <c r="BF43" s="6">
        <f>RTD("ice.xl",,$F43&amp;" "&amp;BF$6&amp;$G$6,_xll.ICEFldID(BF$7))*9/5+32</f>
        <v>38.857999999999997</v>
      </c>
      <c r="BG43" s="7">
        <f>RTD("ice.xl",,$F43&amp;" "&amp;BG$6&amp;$G$6,_xll.ICEFldID(BG$7))*9/5+32</f>
        <v>32.863999999999997</v>
      </c>
      <c r="BH43" s="5">
        <f>RTD("ice.xl",,$F43&amp;" "&amp;BH$6&amp;$G$6,_xll.ICEFldID(BH$7))*9/5+32</f>
        <v>56.821999999999996</v>
      </c>
      <c r="BI43" s="6">
        <f>RTD("ice.xl",,$F43&amp;" "&amp;BI$6&amp;$G$6,_xll.ICEFldID(BI$7))*9/5+32</f>
        <v>47.678000000000004</v>
      </c>
      <c r="BJ43" s="6">
        <f>RTD("ice.xl",,$F43&amp;" "&amp;BJ$6&amp;$G$6,_xll.ICEFldID(BJ$7))*9/5+32</f>
        <v>38.533999999999999</v>
      </c>
      <c r="BK43" s="7">
        <f>RTD("ice.xl",,$F43&amp;" "&amp;BK$6&amp;$G$6,_xll.ICEFldID(BK$7))*9/5+32</f>
        <v>28.49</v>
      </c>
      <c r="BL43" s="5">
        <f>RTD("ice.xl",,$F43&amp;" "&amp;BL$6&amp;$G$6,_xll.ICEFldID(BL$7))*9/5+32</f>
        <v>60.584000000000003</v>
      </c>
      <c r="BM43" s="6">
        <f>RTD("ice.xl",,$F43&amp;" "&amp;BM$6&amp;$G$6,_xll.ICEFldID(BM$7))*9/5+32</f>
        <v>48.308</v>
      </c>
      <c r="BN43" s="6">
        <f>RTD("ice.xl",,$F43&amp;" "&amp;BN$6&amp;$G$6,_xll.ICEFldID(BN$7))*9/5+32</f>
        <v>36.049999999999997</v>
      </c>
      <c r="BO43" s="7">
        <f>RTD("ice.xl",,$F43&amp;" "&amp;BO$6&amp;$G$6,_xll.ICEFldID(BO$7))*9/5+32</f>
        <v>24.332000000000001</v>
      </c>
      <c r="BP43" s="5">
        <f>RTD("ice.xl",,$F43&amp;" "&amp;BP$6&amp;$G$6,_xll.ICEFldID(BP$7))*9/5+32</f>
        <v>53.186</v>
      </c>
      <c r="BQ43" s="6">
        <f>RTD("ice.xl",,$F43&amp;" "&amp;BQ$6&amp;$G$6,_xll.ICEFldID(BQ$7))*9/5+32</f>
        <v>48.218000000000004</v>
      </c>
      <c r="BR43" s="6">
        <f>RTD("ice.xl",,$F43&amp;" "&amp;BR$6&amp;$G$6,_xll.ICEFldID(BR$7))*9/5+32</f>
        <v>43.25</v>
      </c>
      <c r="BS43" s="7" t="e">
        <f>RTD("ice.xl",,$F43&amp;" "&amp;BS$6&amp;$G$6,_xll.ICEFldID(BS$7))*9/5+35</f>
        <v>#VALUE!</v>
      </c>
    </row>
    <row r="44" spans="5:71" x14ac:dyDescent="0.35">
      <c r="F44" t="s">
        <v>41</v>
      </c>
      <c r="G44" t="str">
        <f>RTD("ice.xl",,$F44&amp;" "&amp;H$6&amp;$G$6,_xll.ICEFldID(G$7))</f>
        <v>KCXY CAPITAL CITY AIRPORT - GFS Progression Day 1 all runs</v>
      </c>
      <c r="H44" s="5">
        <f>RTD("ice.xl",,$F44&amp;" "&amp;H$6&amp;$G$6,_xll.ICEFldID(H$7))*9/5+32</f>
        <v>56.39</v>
      </c>
      <c r="I44" s="6">
        <f>RTD("ice.xl",,$F44&amp;" "&amp;I$6&amp;$G$6,_xll.ICEFldID(I$7))*9/5+32</f>
        <v>49.171999999999997</v>
      </c>
      <c r="J44" s="6">
        <f>RTD("ice.xl",,$F44&amp;" "&amp;J$6&amp;$G$6,_xll.ICEFldID(J$7))*9/5+32</f>
        <v>41.972000000000001</v>
      </c>
      <c r="K44" s="7">
        <f>RTD("ice.xl",,$F44&amp;" "&amp;K$6&amp;$G$6,_xll.ICEFldID(K$7))*9/5+32</f>
        <v>32.612000000000002</v>
      </c>
      <c r="L44" s="5">
        <f>RTD("ice.xl",,$F44&amp;" "&amp;L$6&amp;$G$6,_xll.ICEFldID(L$7))*9/5+32</f>
        <v>54.787999999999997</v>
      </c>
      <c r="M44" s="6">
        <f>RTD("ice.xl",,$F44&amp;" "&amp;M$6&amp;$G$6,_xll.ICEFldID(M$7))*9/5+32</f>
        <v>44.527999999999999</v>
      </c>
      <c r="N44" s="6">
        <f>RTD("ice.xl",,$F44&amp;" "&amp;N$6&amp;$G$6,_xll.ICEFldID(N$7))*9/5+32</f>
        <v>34.25</v>
      </c>
      <c r="O44" s="7">
        <f>RTD("ice.xl",,$F44&amp;" "&amp;O$6&amp;$G$6,_xll.ICEFldID(O$7))*9/5+32</f>
        <v>30.344000000000001</v>
      </c>
      <c r="P44" s="5">
        <f>RTD("ice.xl",,$F44&amp;" "&amp;P$6&amp;$G$6,_xll.ICEFldID(P$7))*9/5+32</f>
        <v>51.457999999999998</v>
      </c>
      <c r="Q44" s="6">
        <f>RTD("ice.xl",,$F44&amp;" "&amp;Q$6&amp;$G$6,_xll.ICEFldID(Q$7))*9/5+32</f>
        <v>39.884</v>
      </c>
      <c r="R44" s="6">
        <f>RTD("ice.xl",,$F44&amp;" "&amp;R$6&amp;$G$6,_xll.ICEFldID(R$7))*9/5+32</f>
        <v>28.327999999999999</v>
      </c>
      <c r="S44" s="7">
        <f>RTD("ice.xl",,$F44&amp;" "&amp;S$6&amp;$G$6,_xll.ICEFldID(S$7))*9/5+32</f>
        <v>31.244</v>
      </c>
      <c r="T44" s="5">
        <f>RTD("ice.xl",,$F44&amp;" "&amp;T$6&amp;$G$6,_xll.ICEFldID(T$7))*9/5+32</f>
        <v>51.332000000000001</v>
      </c>
      <c r="U44" s="6">
        <f>RTD("ice.xl",,$F44&amp;" "&amp;U$6&amp;$G$6,_xll.ICEFldID(U$7))*9/5+32</f>
        <v>43.448</v>
      </c>
      <c r="V44" s="6">
        <f>RTD("ice.xl",,$F44&amp;" "&amp;V$6&amp;$G$6,_xll.ICEFldID(V$7))*9/5+32</f>
        <v>35.564</v>
      </c>
      <c r="W44" s="7">
        <f>RTD("ice.xl",,$F44&amp;" "&amp;W$6&amp;$G$6,_xll.ICEFldID(W$7))*9/5+32</f>
        <v>29.858000000000001</v>
      </c>
      <c r="X44" s="5">
        <f>RTD("ice.xl",,$F44&amp;" "&amp;X$6&amp;$G$6,_xll.ICEFldID(X$7))*9/5+32</f>
        <v>62.582000000000001</v>
      </c>
      <c r="Y44" s="6">
        <f>RTD("ice.xl",,$F44&amp;" "&amp;Y$6&amp;$G$6,_xll.ICEFldID(Y$7))*9/5+32</f>
        <v>53.564</v>
      </c>
      <c r="Z44" s="6">
        <f>RTD("ice.xl",,$F44&amp;" "&amp;Z$6&amp;$G$6,_xll.ICEFldID(Z$7))*9/5+32</f>
        <v>44.545999999999999</v>
      </c>
      <c r="AA44" s="7">
        <f>RTD("ice.xl",,$F44&amp;" "&amp;AA$6&amp;$G$6,_xll.ICEFldID(AA$7))*9/5+32</f>
        <v>35.869999999999997</v>
      </c>
      <c r="AB44" s="5">
        <f>RTD("ice.xl",,$F44&amp;" "&amp;AB$6&amp;$G$6,_xll.ICEFldID(AB$7))*9/5+32</f>
        <v>59.936</v>
      </c>
      <c r="AC44" s="6">
        <f>RTD("ice.xl",,$F44&amp;" "&amp;AC$6&amp;$G$6,_xll.ICEFldID(AC$7))*9/5+32</f>
        <v>49.334000000000003</v>
      </c>
      <c r="AD44" s="6">
        <f>RTD("ice.xl",,$F44&amp;" "&amp;AD$6&amp;$G$6,_xll.ICEFldID(AD$7))*9/5+32</f>
        <v>38.731999999999999</v>
      </c>
      <c r="AE44" s="7">
        <f>RTD("ice.xl",,$F44&amp;" "&amp;AE$6&amp;$G$6,_xll.ICEFldID(AE$7))*9/5+32</f>
        <v>36.841999999999999</v>
      </c>
      <c r="AF44" s="5">
        <f>RTD("ice.xl",,$F44&amp;" "&amp;AF$6&amp;$G$6,_xll.ICEFldID(AF$7))*9/5+32</f>
        <v>54.247999999999998</v>
      </c>
      <c r="AG44" s="6">
        <f>RTD("ice.xl",,$F44&amp;" "&amp;AG$6&amp;$G$6,_xll.ICEFldID(AG$7))*9/5+32</f>
        <v>47.588000000000001</v>
      </c>
      <c r="AH44" s="6">
        <f>RTD("ice.xl",,$F44&amp;" "&amp;AH$6&amp;$G$6,_xll.ICEFldID(AH$7))*9/5+32</f>
        <v>40.909999999999997</v>
      </c>
      <c r="AI44" s="7">
        <f>RTD("ice.xl",,$F44&amp;" "&amp;AI$6&amp;$G$6,_xll.ICEFldID(AI$7))*9/5+32</f>
        <v>36.176000000000002</v>
      </c>
      <c r="AJ44" s="5">
        <f>RTD("ice.xl",,$F44&amp;" "&amp;AJ$6&amp;$G$6,_xll.ICEFldID(AJ$7))*9/5+32</f>
        <v>47.606000000000002</v>
      </c>
      <c r="AK44" s="6">
        <f>RTD("ice.xl",,$F44&amp;" "&amp;AK$6&amp;$G$6,_xll.ICEFldID(AK$7))*9/5+32</f>
        <v>42.260000000000005</v>
      </c>
      <c r="AL44" s="6">
        <f>RTD("ice.xl",,$F44&amp;" "&amp;AL$6&amp;$G$6,_xll.ICEFldID(AL$7))*9/5+32</f>
        <v>36.932000000000002</v>
      </c>
      <c r="AM44" s="7">
        <f>RTD("ice.xl",,$F44&amp;" "&amp;AM$6&amp;$G$6,_xll.ICEFldID(AM$7))*9/5+32</f>
        <v>33.548000000000002</v>
      </c>
      <c r="AN44" s="5">
        <f>RTD("ice.xl",,$F44&amp;" "&amp;AN$6&amp;$G$6,_xll.ICEFldID(AN$7))*9/5+32</f>
        <v>50.576000000000001</v>
      </c>
      <c r="AO44" s="6">
        <f>RTD("ice.xl",,$F44&amp;" "&amp;AO$6&amp;$G$6,_xll.ICEFldID(AO$7))*9/5+32</f>
        <v>42.872</v>
      </c>
      <c r="AP44" s="6">
        <f>RTD("ice.xl",,$F44&amp;" "&amp;AP$6&amp;$G$6,_xll.ICEFldID(AP$7))*9/5+32</f>
        <v>35.15</v>
      </c>
      <c r="AQ44" s="7">
        <f>RTD("ice.xl",,$F44&amp;" "&amp;AQ$6&amp;$G$6,_xll.ICEFldID(AQ$7))*9/5+32</f>
        <v>34.195999999999998</v>
      </c>
      <c r="AR44" s="5">
        <f>RTD("ice.xl",,$F44&amp;" "&amp;AR$6&amp;$G$6,_xll.ICEFldID(AR$7))*9/5+32</f>
        <v>52.933999999999997</v>
      </c>
      <c r="AS44" s="6">
        <f>RTD("ice.xl",,$F44&amp;" "&amp;AS$6&amp;$G$6,_xll.ICEFldID(AS$7))*9/5+32</f>
        <v>43.628</v>
      </c>
      <c r="AT44" s="6">
        <f>RTD("ice.xl",,$F44&amp;" "&amp;AT$6&amp;$G$6,_xll.ICEFldID(AT$7))*9/5+32</f>
        <v>34.322000000000003</v>
      </c>
      <c r="AU44" s="7">
        <f>RTD("ice.xl",,$F44&amp;" "&amp;AU$6&amp;$G$6,_xll.ICEFldID(AU$7))*9/5+32</f>
        <v>21.884</v>
      </c>
      <c r="AV44" s="5">
        <f>RTD("ice.xl",,$F44&amp;" "&amp;AV$6&amp;$G$6,_xll.ICEFldID(AV$7))*9/5+32</f>
        <v>54.625999999999998</v>
      </c>
      <c r="AW44" s="6">
        <f>RTD("ice.xl",,$F44&amp;" "&amp;AW$6&amp;$G$6,_xll.ICEFldID(AW$7))*9/5+32</f>
        <v>50.36</v>
      </c>
      <c r="AX44" s="6">
        <f>RTD("ice.xl",,$F44&amp;" "&amp;AX$6&amp;$G$6,_xll.ICEFldID(AX$7))*9/5+32</f>
        <v>46.112000000000002</v>
      </c>
      <c r="AY44" s="7">
        <f>RTD("ice.xl",,$F44&amp;" "&amp;AY$6&amp;$G$6,_xll.ICEFldID(AY$7))*9/5+32</f>
        <v>35.024000000000001</v>
      </c>
      <c r="AZ44" s="5">
        <f>RTD("ice.xl",,$F44&amp;" "&amp;AZ$6&amp;$G$6,_xll.ICEFldID(AZ$7))*9/5+32</f>
        <v>58.892000000000003</v>
      </c>
      <c r="BA44" s="6">
        <f>RTD("ice.xl",,$F44&amp;" "&amp;BA$6&amp;$G$6,_xll.ICEFldID(BA$7))*9/5+32</f>
        <v>52.304000000000002</v>
      </c>
      <c r="BB44" s="6">
        <f>RTD("ice.xl",,$F44&amp;" "&amp;BB$6&amp;$G$6,_xll.ICEFldID(BB$7))*9/5+32</f>
        <v>45.734000000000002</v>
      </c>
      <c r="BC44" s="7">
        <f>RTD("ice.xl",,$F44&amp;" "&amp;BC$6&amp;$G$6,_xll.ICEFldID(BC$7))*9/5+32</f>
        <v>38.264000000000003</v>
      </c>
      <c r="BD44" s="5">
        <f>RTD("ice.xl",,$F44&amp;" "&amp;BD$6&amp;$G$6,_xll.ICEFldID(BD$7))*9/5+32</f>
        <v>64.004000000000005</v>
      </c>
      <c r="BE44" s="6">
        <f>RTD("ice.xl",,$F44&amp;" "&amp;BE$6&amp;$G$6,_xll.ICEFldID(BE$7))*9/5+32</f>
        <v>55.147999999999996</v>
      </c>
      <c r="BF44" s="6">
        <f>RTD("ice.xl",,$F44&amp;" "&amp;BF$6&amp;$G$6,_xll.ICEFldID(BF$7))*9/5+32</f>
        <v>46.274000000000001</v>
      </c>
      <c r="BG44" s="7">
        <f>RTD("ice.xl",,$F44&amp;" "&amp;BG$6&amp;$G$6,_xll.ICEFldID(BG$7))*9/5+32</f>
        <v>38.552</v>
      </c>
      <c r="BH44" s="5">
        <f>RTD("ice.xl",,$F44&amp;" "&amp;BH$6&amp;$G$6,_xll.ICEFldID(BH$7))*9/5+32</f>
        <v>60.296000000000006</v>
      </c>
      <c r="BI44" s="6">
        <f>RTD("ice.xl",,$F44&amp;" "&amp;BI$6&amp;$G$6,_xll.ICEFldID(BI$7))*9/5+32</f>
        <v>50.881999999999998</v>
      </c>
      <c r="BJ44" s="6">
        <f>RTD("ice.xl",,$F44&amp;" "&amp;BJ$6&amp;$G$6,_xll.ICEFldID(BJ$7))*9/5+32</f>
        <v>41.468000000000004</v>
      </c>
      <c r="BK44" s="7">
        <f>RTD("ice.xl",,$F44&amp;" "&amp;BK$6&amp;$G$6,_xll.ICEFldID(BK$7))*9/5+32</f>
        <v>30.757999999999999</v>
      </c>
      <c r="BL44" s="5">
        <f>RTD("ice.xl",,$F44&amp;" "&amp;BL$6&amp;$G$6,_xll.ICEFldID(BL$7))*9/5+32</f>
        <v>62.024000000000001</v>
      </c>
      <c r="BM44" s="6">
        <f>RTD("ice.xl",,$F44&amp;" "&amp;BM$6&amp;$G$6,_xll.ICEFldID(BM$7))*9/5+32</f>
        <v>52.231999999999999</v>
      </c>
      <c r="BN44" s="6">
        <f>RTD("ice.xl",,$F44&amp;" "&amp;BN$6&amp;$G$6,_xll.ICEFldID(BN$7))*9/5+32</f>
        <v>42.44</v>
      </c>
      <c r="BO44" s="7">
        <f>RTD("ice.xl",,$F44&amp;" "&amp;BO$6&amp;$G$6,_xll.ICEFldID(BO$7))*9/5+32</f>
        <v>28.652000000000001</v>
      </c>
      <c r="BP44" s="5">
        <f>RTD("ice.xl",,$F44&amp;" "&amp;BP$6&amp;$G$6,_xll.ICEFldID(BP$7))*9/5+32</f>
        <v>61.718000000000004</v>
      </c>
      <c r="BQ44" s="6">
        <f>RTD("ice.xl",,$F44&amp;" "&amp;BQ$6&amp;$G$6,_xll.ICEFldID(BQ$7))*9/5+32</f>
        <v>52.411999999999999</v>
      </c>
      <c r="BR44" s="6">
        <f>RTD("ice.xl",,$F44&amp;" "&amp;BR$6&amp;$G$6,_xll.ICEFldID(BR$7))*9/5+32</f>
        <v>43.106000000000002</v>
      </c>
      <c r="BS44" s="7" t="e">
        <f>RTD("ice.xl",,$F44&amp;" "&amp;BS$6&amp;$G$6,_xll.ICEFldID(BS$7))*9/5+35</f>
        <v>#VALUE!</v>
      </c>
    </row>
    <row r="45" spans="5:71" x14ac:dyDescent="0.35">
      <c r="F45" t="s">
        <v>115</v>
      </c>
      <c r="H45" s="33">
        <f t="shared" ref="H45:AM45" si="48">AVERAGE(H37:H44)</f>
        <v>54.542749999999991</v>
      </c>
      <c r="I45" s="21">
        <f t="shared" si="48"/>
        <v>48.494749999999996</v>
      </c>
      <c r="J45" s="21">
        <f t="shared" si="48"/>
        <v>42.446749999999994</v>
      </c>
      <c r="K45" s="22">
        <f t="shared" si="48"/>
        <v>33.039499999999997</v>
      </c>
      <c r="L45" s="20">
        <f t="shared" si="48"/>
        <v>53.343499999999999</v>
      </c>
      <c r="M45" s="21">
        <f t="shared" si="48"/>
        <v>45.185000000000002</v>
      </c>
      <c r="N45" s="21">
        <f t="shared" si="48"/>
        <v>37.024249999999995</v>
      </c>
      <c r="O45" s="22">
        <f t="shared" si="48"/>
        <v>30.985249999999997</v>
      </c>
      <c r="P45" s="20">
        <f t="shared" si="48"/>
        <v>49.754750000000001</v>
      </c>
      <c r="Q45" s="21">
        <f t="shared" si="48"/>
        <v>40.563500000000005</v>
      </c>
      <c r="R45" s="21">
        <f t="shared" si="48"/>
        <v>31.374499999999998</v>
      </c>
      <c r="S45" s="22">
        <f t="shared" si="48"/>
        <v>31.42625</v>
      </c>
      <c r="T45" s="20">
        <f t="shared" si="48"/>
        <v>52.0745</v>
      </c>
      <c r="U45" s="21">
        <f t="shared" si="48"/>
        <v>44.876750000000001</v>
      </c>
      <c r="V45" s="21">
        <f t="shared" si="48"/>
        <v>37.683500000000002</v>
      </c>
      <c r="W45" s="22">
        <f t="shared" si="48"/>
        <v>30.391249999999999</v>
      </c>
      <c r="X45" s="20">
        <f t="shared" si="48"/>
        <v>58.383499999999998</v>
      </c>
      <c r="Y45" s="21">
        <f t="shared" si="48"/>
        <v>51.383749999999999</v>
      </c>
      <c r="Z45" s="21">
        <f t="shared" si="48"/>
        <v>44.386249999999997</v>
      </c>
      <c r="AA45" s="22">
        <f t="shared" si="48"/>
        <v>34.810250000000003</v>
      </c>
      <c r="AB45" s="20">
        <f t="shared" si="48"/>
        <v>59.499499999999998</v>
      </c>
      <c r="AC45" s="21">
        <f t="shared" si="48"/>
        <v>50.906750000000002</v>
      </c>
      <c r="AD45" s="21">
        <f t="shared" si="48"/>
        <v>42.311750000000004</v>
      </c>
      <c r="AE45" s="22">
        <f t="shared" si="48"/>
        <v>35.424499999999995</v>
      </c>
      <c r="AF45" s="20">
        <f t="shared" si="48"/>
        <v>56.959249999999997</v>
      </c>
      <c r="AG45" s="21">
        <f t="shared" si="48"/>
        <v>49.981999999999999</v>
      </c>
      <c r="AH45" s="21">
        <f t="shared" si="48"/>
        <v>42.993499999999997</v>
      </c>
      <c r="AI45" s="22">
        <f t="shared" si="48"/>
        <v>37.300999999999995</v>
      </c>
      <c r="AJ45" s="20">
        <f t="shared" si="48"/>
        <v>47.297750000000001</v>
      </c>
      <c r="AK45" s="21">
        <f t="shared" si="48"/>
        <v>42.734749999999998</v>
      </c>
      <c r="AL45" s="21">
        <f t="shared" si="48"/>
        <v>38.167249999999996</v>
      </c>
      <c r="AM45" s="22">
        <f t="shared" si="48"/>
        <v>33.201500000000003</v>
      </c>
      <c r="AN45" s="20">
        <f t="shared" ref="AN45:BS45" si="49">AVERAGE(AN37:AN44)</f>
        <v>52.132999999999996</v>
      </c>
      <c r="AO45" s="21">
        <f t="shared" si="49"/>
        <v>44.942</v>
      </c>
      <c r="AP45" s="21">
        <f t="shared" si="49"/>
        <v>37.750999999999998</v>
      </c>
      <c r="AQ45" s="22">
        <f t="shared" si="49"/>
        <v>33.395000000000003</v>
      </c>
      <c r="AR45" s="20">
        <f t="shared" si="49"/>
        <v>55.804999999999993</v>
      </c>
      <c r="AS45" s="21">
        <f t="shared" si="49"/>
        <v>47.176249999999996</v>
      </c>
      <c r="AT45" s="21">
        <f t="shared" si="49"/>
        <v>38.549749999999996</v>
      </c>
      <c r="AU45" s="22">
        <f t="shared" si="49"/>
        <v>29.585749999999997</v>
      </c>
      <c r="AV45" s="20">
        <f t="shared" si="49"/>
        <v>53.597749999999998</v>
      </c>
      <c r="AW45" s="21">
        <f t="shared" si="49"/>
        <v>49.687250000000006</v>
      </c>
      <c r="AX45" s="21">
        <f t="shared" si="49"/>
        <v>45.78125</v>
      </c>
      <c r="AY45" s="22">
        <f t="shared" si="49"/>
        <v>35.593249999999998</v>
      </c>
      <c r="AZ45" s="20">
        <f t="shared" si="49"/>
        <v>57.470000000000006</v>
      </c>
      <c r="BA45" s="21">
        <f t="shared" si="49"/>
        <v>51.478249999999989</v>
      </c>
      <c r="BB45" s="21">
        <f t="shared" si="49"/>
        <v>45.486499999999999</v>
      </c>
      <c r="BC45" s="22">
        <f t="shared" si="49"/>
        <v>35.609000000000002</v>
      </c>
      <c r="BD45" s="20">
        <f t="shared" si="49"/>
        <v>60.559250000000006</v>
      </c>
      <c r="BE45" s="21">
        <f t="shared" si="49"/>
        <v>53.624749999999992</v>
      </c>
      <c r="BF45" s="21">
        <f t="shared" si="49"/>
        <v>46.685749999999999</v>
      </c>
      <c r="BG45" s="22">
        <f t="shared" si="49"/>
        <v>34.877750000000006</v>
      </c>
      <c r="BH45" s="20">
        <f t="shared" si="49"/>
        <v>60.995749999999994</v>
      </c>
      <c r="BI45" s="21">
        <f t="shared" si="49"/>
        <v>53.388500000000001</v>
      </c>
      <c r="BJ45" s="21">
        <f t="shared" si="49"/>
        <v>45.77675</v>
      </c>
      <c r="BK45" s="22">
        <f t="shared" si="49"/>
        <v>30.719750000000005</v>
      </c>
      <c r="BL45" s="20">
        <f t="shared" si="49"/>
        <v>61.985750000000003</v>
      </c>
      <c r="BM45" s="21">
        <f t="shared" si="49"/>
        <v>53.010500000000008</v>
      </c>
      <c r="BN45" s="21">
        <f t="shared" si="49"/>
        <v>44.033000000000001</v>
      </c>
      <c r="BO45" s="22">
        <f t="shared" si="49"/>
        <v>25.951999999999998</v>
      </c>
      <c r="BP45" s="20">
        <f t="shared" si="49"/>
        <v>62.167999999999992</v>
      </c>
      <c r="BQ45" s="21">
        <f t="shared" si="49"/>
        <v>54.943249999999999</v>
      </c>
      <c r="BR45" s="34">
        <f t="shared" si="49"/>
        <v>47.720749999999995</v>
      </c>
      <c r="BS45" s="7" t="e">
        <f t="shared" si="49"/>
        <v>#VALUE!</v>
      </c>
    </row>
    <row r="46" spans="5:71" x14ac:dyDescent="0.35">
      <c r="E46" s="37" t="s">
        <v>109</v>
      </c>
      <c r="F46" s="37"/>
      <c r="G46" s="38"/>
      <c r="H46" s="18"/>
      <c r="I46" s="19"/>
      <c r="J46" s="19"/>
      <c r="K46" s="17"/>
      <c r="L46" s="18"/>
      <c r="M46" s="19"/>
      <c r="N46" s="19"/>
      <c r="O46" s="17"/>
      <c r="P46" s="18"/>
      <c r="Q46" s="19"/>
      <c r="R46" s="19"/>
      <c r="S46" s="17"/>
      <c r="T46" s="18"/>
      <c r="U46" s="19"/>
      <c r="V46" s="19"/>
      <c r="W46" s="17"/>
      <c r="X46" s="18"/>
      <c r="Y46" s="19"/>
      <c r="Z46" s="19"/>
      <c r="AA46" s="17"/>
      <c r="AB46" s="18"/>
      <c r="AC46" s="19"/>
      <c r="AD46" s="19"/>
      <c r="AE46" s="17"/>
      <c r="AF46" s="18"/>
      <c r="AG46" s="19"/>
      <c r="AH46" s="19"/>
      <c r="AI46" s="17"/>
      <c r="AJ46" s="18"/>
      <c r="AK46" s="19"/>
      <c r="AL46" s="19"/>
      <c r="AM46" s="17"/>
      <c r="AN46" s="18"/>
      <c r="AO46" s="19"/>
      <c r="AP46" s="19"/>
      <c r="AQ46" s="17"/>
      <c r="AR46" s="18"/>
      <c r="AS46" s="19"/>
      <c r="AT46" s="19"/>
      <c r="AU46" s="17"/>
      <c r="AV46" s="18"/>
      <c r="AW46" s="19"/>
      <c r="AX46" s="19"/>
      <c r="AY46" s="17"/>
      <c r="AZ46" s="18"/>
      <c r="BA46" s="19"/>
      <c r="BB46" s="19"/>
      <c r="BC46" s="17"/>
      <c r="BD46" s="18"/>
      <c r="BE46" s="19"/>
      <c r="BF46" s="19"/>
      <c r="BG46" s="17"/>
      <c r="BH46" s="18"/>
      <c r="BI46" s="19"/>
      <c r="BJ46" s="19"/>
      <c r="BK46" s="17"/>
      <c r="BL46" s="18"/>
      <c r="BM46" s="19"/>
      <c r="BN46" s="19"/>
      <c r="BO46" s="17"/>
      <c r="BP46" s="18"/>
      <c r="BQ46" s="19"/>
      <c r="BR46" s="19"/>
      <c r="BS46" s="17"/>
    </row>
    <row r="47" spans="5:71" x14ac:dyDescent="0.35">
      <c r="F47" t="s">
        <v>42</v>
      </c>
      <c r="G47" t="str">
        <f>RTD("ice.xl",,$F47&amp;" "&amp;H$6&amp;$G$6,_xll.ICEFldID(G$7))</f>
        <v>KPHX PHOENIX SKY HARBOR INTL AIRP - GFS Progression Day 1 all runs</v>
      </c>
      <c r="H47" s="5">
        <f>RTD("ice.xl",,$F47&amp;" "&amp;H$6&amp;$G$6,_xll.ICEFldID(H$7))*9/5+32</f>
        <v>84.272000000000006</v>
      </c>
      <c r="I47" s="6">
        <f>RTD("ice.xl",,$F47&amp;" "&amp;I$6&amp;$G$6,_xll.ICEFldID(I$7))*9/5+32</f>
        <v>76.135999999999996</v>
      </c>
      <c r="J47" s="6">
        <f>RTD("ice.xl",,$F47&amp;" "&amp;J$6&amp;$G$6,_xll.ICEFldID(J$7))*9/5+32</f>
        <v>67.981999999999999</v>
      </c>
      <c r="K47" s="7">
        <f>RTD("ice.xl",,$F47&amp;" "&amp;K$6&amp;$G$6,_xll.ICEFldID(K$7))*9/5+32</f>
        <v>32.252000000000002</v>
      </c>
      <c r="L47" s="5">
        <f>RTD("ice.xl",,$F47&amp;" "&amp;L$6&amp;$G$6,_xll.ICEFldID(L$7))*9/5+32</f>
        <v>80.69</v>
      </c>
      <c r="M47" s="6">
        <f>RTD("ice.xl",,$F47&amp;" "&amp;M$6&amp;$G$6,_xll.ICEFldID(M$7))*9/5+32</f>
        <v>73.057999999999993</v>
      </c>
      <c r="N47" s="6">
        <f>RTD("ice.xl",,$F47&amp;" "&amp;N$6&amp;$G$6,_xll.ICEFldID(N$7))*9/5+32</f>
        <v>65.426000000000002</v>
      </c>
      <c r="O47" s="7">
        <f>RTD("ice.xl",,$F47&amp;" "&amp;O$6&amp;$G$6,_xll.ICEFldID(O$7))*9/5+32</f>
        <v>32.648000000000003</v>
      </c>
      <c r="P47" s="5">
        <f>RTD("ice.xl",,$F47&amp;" "&amp;P$6&amp;$G$6,_xll.ICEFldID(P$7))*9/5+32</f>
        <v>90.5</v>
      </c>
      <c r="Q47" s="6">
        <f>RTD("ice.xl",,$F47&amp;" "&amp;Q$6&amp;$G$6,_xll.ICEFldID(Q$7))*9/5+32</f>
        <v>79.951999999999998</v>
      </c>
      <c r="R47" s="6">
        <f>RTD("ice.xl",,$F47&amp;" "&amp;R$6&amp;$G$6,_xll.ICEFldID(R$7))*9/5+32</f>
        <v>69.421999999999997</v>
      </c>
      <c r="S47" s="7">
        <f>RTD("ice.xl",,$F47&amp;" "&amp;S$6&amp;$G$6,_xll.ICEFldID(S$7))*9/5+32</f>
        <v>31.856000000000002</v>
      </c>
      <c r="T47" s="5">
        <f>RTD("ice.xl",,$F47&amp;" "&amp;T$6&amp;$G$6,_xll.ICEFldID(T$7))*9/5+32</f>
        <v>93.146000000000001</v>
      </c>
      <c r="U47" s="6">
        <f>RTD("ice.xl",,$F47&amp;" "&amp;U$6&amp;$G$6,_xll.ICEFldID(U$7))*9/5+32</f>
        <v>82.634</v>
      </c>
      <c r="V47" s="6">
        <f>RTD("ice.xl",,$F47&amp;" "&amp;V$6&amp;$G$6,_xll.ICEFldID(V$7))*9/5+32</f>
        <v>72.122</v>
      </c>
      <c r="W47" s="7">
        <f>RTD("ice.xl",,$F47&amp;" "&amp;W$6&amp;$G$6,_xll.ICEFldID(W$7))*9/5+32</f>
        <v>31.91</v>
      </c>
      <c r="X47" s="5">
        <f>RTD("ice.xl",,$F47&amp;" "&amp;X$6&amp;$G$6,_xll.ICEFldID(X$7))*9/5+32</f>
        <v>94.765999999999991</v>
      </c>
      <c r="Y47" s="6">
        <f>RTD("ice.xl",,$F47&amp;" "&amp;Y$6&amp;$G$6,_xll.ICEFldID(Y$7))*9/5+32</f>
        <v>85.28</v>
      </c>
      <c r="Z47" s="6">
        <f>RTD("ice.xl",,$F47&amp;" "&amp;Z$6&amp;$G$6,_xll.ICEFldID(Z$7))*9/5+32</f>
        <v>75.775999999999996</v>
      </c>
      <c r="AA47" s="7">
        <f>RTD("ice.xl",,$F47&amp;" "&amp;AA$6&amp;$G$6,_xll.ICEFldID(AA$7))*9/5+32</f>
        <v>31.963999999999999</v>
      </c>
      <c r="AB47" s="5">
        <f>RTD("ice.xl",,$F47&amp;" "&amp;AB$6&amp;$G$6,_xll.ICEFldID(AB$7))*9/5+32</f>
        <v>96.367999999999995</v>
      </c>
      <c r="AC47" s="6">
        <f>RTD("ice.xl",,$F47&amp;" "&amp;AC$6&amp;$G$6,_xll.ICEFldID(AC$7))*9/5+32</f>
        <v>86.503999999999991</v>
      </c>
      <c r="AD47" s="6">
        <f>RTD("ice.xl",,$F47&amp;" "&amp;AD$6&amp;$G$6,_xll.ICEFldID(AD$7))*9/5+32</f>
        <v>76.658000000000001</v>
      </c>
      <c r="AE47" s="7">
        <f>RTD("ice.xl",,$F47&amp;" "&amp;AE$6&amp;$G$6,_xll.ICEFldID(AE$7))*9/5+32</f>
        <v>31.891999999999999</v>
      </c>
      <c r="AF47" s="5">
        <f>RTD("ice.xl",,$F47&amp;" "&amp;AF$6&amp;$G$6,_xll.ICEFldID(AF$7))*9/5+32</f>
        <v>96.134</v>
      </c>
      <c r="AG47" s="6">
        <f>RTD("ice.xl",,$F47&amp;" "&amp;AG$6&amp;$G$6,_xll.ICEFldID(AG$7))*9/5+32</f>
        <v>87.080000000000013</v>
      </c>
      <c r="AH47" s="6">
        <f>RTD("ice.xl",,$F47&amp;" "&amp;AH$6&amp;$G$6,_xll.ICEFldID(AH$7))*9/5+32</f>
        <v>78.043999999999997</v>
      </c>
      <c r="AI47" s="7">
        <f>RTD("ice.xl",,$F47&amp;" "&amp;AI$6&amp;$G$6,_xll.ICEFldID(AI$7))*9/5+32</f>
        <v>31.135999999999999</v>
      </c>
      <c r="AJ47" s="5">
        <f>RTD("ice.xl",,$F47&amp;" "&amp;AJ$6&amp;$G$6,_xll.ICEFldID(AJ$7))*9/5+32</f>
        <v>95.665999999999997</v>
      </c>
      <c r="AK47" s="6">
        <f>RTD("ice.xl",,$F47&amp;" "&amp;AK$6&amp;$G$6,_xll.ICEFldID(AK$7))*9/5+32</f>
        <v>86.072000000000003</v>
      </c>
      <c r="AL47" s="6">
        <f>RTD("ice.xl",,$F47&amp;" "&amp;AL$6&amp;$G$6,_xll.ICEFldID(AL$7))*9/5+32</f>
        <v>76.459999999999994</v>
      </c>
      <c r="AM47" s="7">
        <f>RTD("ice.xl",,$F47&amp;" "&amp;AM$6&amp;$G$6,_xll.ICEFldID(AM$7))*9/5+32</f>
        <v>30.632000000000001</v>
      </c>
      <c r="AN47" s="5">
        <f>RTD("ice.xl",,$F47&amp;" "&amp;AN$6&amp;$G$6,_xll.ICEFldID(AN$7))*9/5+32</f>
        <v>96.817999999999998</v>
      </c>
      <c r="AO47" s="6">
        <f>RTD("ice.xl",,$F47&amp;" "&amp;AO$6&amp;$G$6,_xll.ICEFldID(AO$7))*9/5+32</f>
        <v>87.35</v>
      </c>
      <c r="AP47" s="6">
        <f>RTD("ice.xl",,$F47&amp;" "&amp;AP$6&amp;$G$6,_xll.ICEFldID(AP$7))*9/5+32</f>
        <v>77.882000000000005</v>
      </c>
      <c r="AQ47" s="7">
        <f>RTD("ice.xl",,$F47&amp;" "&amp;AQ$6&amp;$G$6,_xll.ICEFldID(AQ$7))*9/5+32</f>
        <v>33.35</v>
      </c>
      <c r="AR47" s="5">
        <f>RTD("ice.xl",,$F47&amp;" "&amp;AR$6&amp;$G$6,_xll.ICEFldID(AR$7))*9/5+32</f>
        <v>100.346</v>
      </c>
      <c r="AS47" s="6">
        <f>RTD("ice.xl",,$F47&amp;" "&amp;AS$6&amp;$G$6,_xll.ICEFldID(AS$7))*9/5+32</f>
        <v>89.924000000000007</v>
      </c>
      <c r="AT47" s="6">
        <f>RTD("ice.xl",,$F47&amp;" "&amp;AT$6&amp;$G$6,_xll.ICEFldID(AT$7))*9/5+32</f>
        <v>79.501999999999995</v>
      </c>
      <c r="AU47" s="7">
        <f>RTD("ice.xl",,$F47&amp;" "&amp;AU$6&amp;$G$6,_xll.ICEFldID(AU$7))*9/5+32</f>
        <v>33.421999999999997</v>
      </c>
      <c r="AV47" s="5">
        <f>RTD("ice.xl",,$F47&amp;" "&amp;AV$6&amp;$G$6,_xll.ICEFldID(AV$7))*9/5+32</f>
        <v>101.426</v>
      </c>
      <c r="AW47" s="6">
        <f>RTD("ice.xl",,$F47&amp;" "&amp;AW$6&amp;$G$6,_xll.ICEFldID(AW$7))*9/5+32</f>
        <v>91.328000000000003</v>
      </c>
      <c r="AX47" s="6">
        <f>RTD("ice.xl",,$F47&amp;" "&amp;AX$6&amp;$G$6,_xll.ICEFldID(AX$7))*9/5+32</f>
        <v>81.212000000000003</v>
      </c>
      <c r="AY47" s="7">
        <f>RTD("ice.xl",,$F47&amp;" "&amp;AY$6&amp;$G$6,_xll.ICEFldID(AY$7))*9/5+32</f>
        <v>33.764000000000003</v>
      </c>
      <c r="AZ47" s="5">
        <f>RTD("ice.xl",,$F47&amp;" "&amp;AZ$6&amp;$G$6,_xll.ICEFldID(AZ$7))*9/5+32</f>
        <v>101.46200000000002</v>
      </c>
      <c r="BA47" s="6">
        <f>RTD("ice.xl",,$F47&amp;" "&amp;BA$6&amp;$G$6,_xll.ICEFldID(BA$7))*9/5+32</f>
        <v>92.012000000000015</v>
      </c>
      <c r="BB47" s="6">
        <f>RTD("ice.xl",,$F47&amp;" "&amp;BB$6&amp;$G$6,_xll.ICEFldID(BB$7))*9/5+32</f>
        <v>82.561999999999998</v>
      </c>
      <c r="BC47" s="7">
        <f>RTD("ice.xl",,$F47&amp;" "&amp;BC$6&amp;$G$6,_xll.ICEFldID(BC$7))*9/5+32</f>
        <v>36.823999999999998</v>
      </c>
      <c r="BD47" s="5">
        <f>RTD("ice.xl",,$F47&amp;" "&amp;BD$6&amp;$G$6,_xll.ICEFldID(BD$7))*9/5+32</f>
        <v>97.52</v>
      </c>
      <c r="BE47" s="6">
        <f>RTD("ice.xl",,$F47&amp;" "&amp;BE$6&amp;$G$6,_xll.ICEFldID(BE$7))*9/5+32</f>
        <v>88.268000000000001</v>
      </c>
      <c r="BF47" s="6">
        <f>RTD("ice.xl",,$F47&amp;" "&amp;BF$6&amp;$G$6,_xll.ICEFldID(BF$7))*9/5+32</f>
        <v>79.033999999999992</v>
      </c>
      <c r="BG47" s="7">
        <f>RTD("ice.xl",,$F47&amp;" "&amp;BG$6&amp;$G$6,_xll.ICEFldID(BG$7))*9/5+32</f>
        <v>39.308</v>
      </c>
      <c r="BH47" s="5">
        <f>RTD("ice.xl",,$F47&amp;" "&amp;BH$6&amp;$G$6,_xll.ICEFldID(BH$7))*9/5+32</f>
        <v>91.832000000000008</v>
      </c>
      <c r="BI47" s="6">
        <f>RTD("ice.xl",,$F47&amp;" "&amp;BI$6&amp;$G$6,_xll.ICEFldID(BI$7))*9/5+32</f>
        <v>82.075999999999993</v>
      </c>
      <c r="BJ47" s="6">
        <f>RTD("ice.xl",,$F47&amp;" "&amp;BJ$6&amp;$G$6,_xll.ICEFldID(BJ$7))*9/5+32</f>
        <v>72.337999999999994</v>
      </c>
      <c r="BK47" s="7">
        <f>RTD("ice.xl",,$F47&amp;" "&amp;BK$6&amp;$G$6,_xll.ICEFldID(BK$7))*9/5+32</f>
        <v>36.247999999999998</v>
      </c>
      <c r="BL47" s="5">
        <f>RTD("ice.xl",,$F47&amp;" "&amp;BL$6&amp;$G$6,_xll.ICEFldID(BL$7))*9/5+32</f>
        <v>87.872</v>
      </c>
      <c r="BM47" s="6">
        <f>RTD("ice.xl",,$F47&amp;" "&amp;BM$6&amp;$G$6,_xll.ICEFldID(BM$7))*9/5+32</f>
        <v>78.692000000000007</v>
      </c>
      <c r="BN47" s="6">
        <f>RTD("ice.xl",,$F47&amp;" "&amp;BN$6&amp;$G$6,_xll.ICEFldID(BN$7))*9/5+32</f>
        <v>69.512</v>
      </c>
      <c r="BO47" s="7">
        <f>RTD("ice.xl",,$F47&amp;" "&amp;BO$6&amp;$G$6,_xll.ICEFldID(BO$7))*9/5+32</f>
        <v>29.408000000000001</v>
      </c>
      <c r="BP47" s="5">
        <f>RTD("ice.xl",,$F47&amp;" "&amp;BP$6&amp;$G$6,_xll.ICEFldID(BP$7))*9/5+32</f>
        <v>82.31</v>
      </c>
      <c r="BQ47" s="6">
        <f>RTD("ice.xl",,$F47&amp;" "&amp;BQ$6&amp;$G$6,_xll.ICEFldID(BQ$7))*9/5+32</f>
        <v>73.975999999999999</v>
      </c>
      <c r="BR47" s="6">
        <f>RTD("ice.xl",,$F47&amp;" "&amp;BR$6&amp;$G$6,_xll.ICEFldID(BR$7))*9/5+32</f>
        <v>65.623999999999995</v>
      </c>
      <c r="BS47" s="7" t="e">
        <f>RTD("ice.xl",,$F47&amp;" "&amp;BS$6&amp;$G$6,_xll.ICEFldID(BS$7))*9/5+35</f>
        <v>#VALUE!</v>
      </c>
    </row>
    <row r="48" spans="5:71" x14ac:dyDescent="0.35">
      <c r="F48" t="s">
        <v>43</v>
      </c>
      <c r="G48" t="str">
        <f>RTD("ice.xl",,$F48&amp;" "&amp;H$6&amp;$G$6,_xll.ICEFldID(G$7))</f>
        <v>KTUS TUCSON INTERNATIONAL AIRPORT - GFS Progression Day 1 all runs</v>
      </c>
      <c r="H48" s="5">
        <f>RTD("ice.xl",,$F48&amp;" "&amp;H$6&amp;$G$6,_xll.ICEFldID(H$7))*9/5+32</f>
        <v>81.14</v>
      </c>
      <c r="I48" s="6">
        <f>RTD("ice.xl",,$F48&amp;" "&amp;I$6&amp;$G$6,_xll.ICEFldID(I$7))*9/5+32</f>
        <v>70.268000000000001</v>
      </c>
      <c r="J48" s="6">
        <f>RTD("ice.xl",,$F48&amp;" "&amp;J$6&amp;$G$6,_xll.ICEFldID(J$7))*9/5+32</f>
        <v>59.396000000000001</v>
      </c>
      <c r="K48" s="7">
        <f>RTD("ice.xl",,$F48&amp;" "&amp;K$6&amp;$G$6,_xll.ICEFldID(K$7))*9/5+32</f>
        <v>32.432000000000002</v>
      </c>
      <c r="L48" s="5">
        <f>RTD("ice.xl",,$F48&amp;" "&amp;L$6&amp;$G$6,_xll.ICEFldID(L$7))*9/5+32</f>
        <v>79.61</v>
      </c>
      <c r="M48" s="6">
        <f>RTD("ice.xl",,$F48&amp;" "&amp;M$6&amp;$G$6,_xll.ICEFldID(M$7))*9/5+32</f>
        <v>68.936000000000007</v>
      </c>
      <c r="N48" s="6">
        <f>RTD("ice.xl",,$F48&amp;" "&amp;N$6&amp;$G$6,_xll.ICEFldID(N$7))*9/5+32</f>
        <v>58.262</v>
      </c>
      <c r="O48" s="7">
        <f>RTD("ice.xl",,$F48&amp;" "&amp;O$6&amp;$G$6,_xll.ICEFldID(O$7))*9/5+32</f>
        <v>33.26</v>
      </c>
      <c r="P48" s="5">
        <f>RTD("ice.xl",,$F48&amp;" "&amp;P$6&amp;$G$6,_xll.ICEFldID(P$7))*9/5+32</f>
        <v>80.906000000000006</v>
      </c>
      <c r="Q48" s="6">
        <f>RTD("ice.xl",,$F48&amp;" "&amp;Q$6&amp;$G$6,_xll.ICEFldID(Q$7))*9/5+32</f>
        <v>69.62</v>
      </c>
      <c r="R48" s="6">
        <f>RTD("ice.xl",,$F48&amp;" "&amp;R$6&amp;$G$6,_xll.ICEFldID(R$7))*9/5+32</f>
        <v>58.334000000000003</v>
      </c>
      <c r="S48" s="7">
        <f>RTD("ice.xl",,$F48&amp;" "&amp;S$6&amp;$G$6,_xll.ICEFldID(S$7))*9/5+32</f>
        <v>31.495999999999999</v>
      </c>
      <c r="T48" s="5">
        <f>RTD("ice.xl",,$F48&amp;" "&amp;T$6&amp;$G$6,_xll.ICEFldID(T$7))*9/5+32</f>
        <v>86.846000000000004</v>
      </c>
      <c r="U48" s="6">
        <f>RTD("ice.xl",,$F48&amp;" "&amp;U$6&amp;$G$6,_xll.ICEFldID(U$7))*9/5+32</f>
        <v>74.983999999999995</v>
      </c>
      <c r="V48" s="6">
        <f>RTD("ice.xl",,$F48&amp;" "&amp;V$6&amp;$G$6,_xll.ICEFldID(V$7))*9/5+32</f>
        <v>63.122</v>
      </c>
      <c r="W48" s="7">
        <f>RTD("ice.xl",,$F48&amp;" "&amp;W$6&amp;$G$6,_xll.ICEFldID(W$7))*9/5+32</f>
        <v>31.423999999999999</v>
      </c>
      <c r="X48" s="5">
        <f>RTD("ice.xl",,$F48&amp;" "&amp;X$6&amp;$G$6,_xll.ICEFldID(X$7))*9/5+32</f>
        <v>89.744</v>
      </c>
      <c r="Y48" s="6">
        <f>RTD("ice.xl",,$F48&amp;" "&amp;Y$6&amp;$G$6,_xll.ICEFldID(Y$7))*9/5+32</f>
        <v>77.647999999999996</v>
      </c>
      <c r="Z48" s="6">
        <f>RTD("ice.xl",,$F48&amp;" "&amp;Z$6&amp;$G$6,_xll.ICEFldID(Z$7))*9/5+32</f>
        <v>65.569999999999993</v>
      </c>
      <c r="AA48" s="7">
        <f>RTD("ice.xl",,$F48&amp;" "&amp;AA$6&amp;$G$6,_xll.ICEFldID(AA$7))*9/5+32</f>
        <v>32.107999999999997</v>
      </c>
      <c r="AB48" s="5">
        <f>RTD("ice.xl",,$F48&amp;" "&amp;AB$6&amp;$G$6,_xll.ICEFldID(AB$7))*9/5+32</f>
        <v>91.31</v>
      </c>
      <c r="AC48" s="6">
        <f>RTD("ice.xl",,$F48&amp;" "&amp;AC$6&amp;$G$6,_xll.ICEFldID(AC$7))*9/5+32</f>
        <v>79.34</v>
      </c>
      <c r="AD48" s="6">
        <f>RTD("ice.xl",,$F48&amp;" "&amp;AD$6&amp;$G$6,_xll.ICEFldID(AD$7))*9/5+32</f>
        <v>67.37</v>
      </c>
      <c r="AE48" s="7">
        <f>RTD("ice.xl",,$F48&amp;" "&amp;AE$6&amp;$G$6,_xll.ICEFldID(AE$7))*9/5+32</f>
        <v>32.252000000000002</v>
      </c>
      <c r="AF48" s="5">
        <f>RTD("ice.xl",,$F48&amp;" "&amp;AF$6&amp;$G$6,_xll.ICEFldID(AF$7))*9/5+32</f>
        <v>92.066000000000003</v>
      </c>
      <c r="AG48" s="6">
        <f>RTD("ice.xl",,$F48&amp;" "&amp;AG$6&amp;$G$6,_xll.ICEFldID(AG$7))*9/5+32</f>
        <v>80.132000000000005</v>
      </c>
      <c r="AH48" s="6">
        <f>RTD("ice.xl",,$F48&amp;" "&amp;AH$6&amp;$G$6,_xll.ICEFldID(AH$7))*9/5+32</f>
        <v>68.216000000000008</v>
      </c>
      <c r="AI48" s="7">
        <f>RTD("ice.xl",,$F48&amp;" "&amp;AI$6&amp;$G$6,_xll.ICEFldID(AI$7))*9/5+32</f>
        <v>32.036000000000001</v>
      </c>
      <c r="AJ48" s="5">
        <f>RTD("ice.xl",,$F48&amp;" "&amp;AJ$6&amp;$G$6,_xll.ICEFldID(AJ$7))*9/5+32</f>
        <v>91.580000000000013</v>
      </c>
      <c r="AK48" s="6">
        <f>RTD("ice.xl",,$F48&amp;" "&amp;AK$6&amp;$G$6,_xll.ICEFldID(AK$7))*9/5+32</f>
        <v>79.016000000000005</v>
      </c>
      <c r="AL48" s="6">
        <f>RTD("ice.xl",,$F48&amp;" "&amp;AL$6&amp;$G$6,_xll.ICEFldID(AL$7))*9/5+32</f>
        <v>66.451999999999998</v>
      </c>
      <c r="AM48" s="7">
        <f>RTD("ice.xl",,$F48&amp;" "&amp;AM$6&amp;$G$6,_xll.ICEFldID(AM$7))*9/5+32</f>
        <v>31.405999999999999</v>
      </c>
      <c r="AN48" s="5">
        <f>RTD("ice.xl",,$F48&amp;" "&amp;AN$6&amp;$G$6,_xll.ICEFldID(AN$7))*9/5+32</f>
        <v>91.292000000000002</v>
      </c>
      <c r="AO48" s="6">
        <f>RTD("ice.xl",,$F48&amp;" "&amp;AO$6&amp;$G$6,_xll.ICEFldID(AO$7))*9/5+32</f>
        <v>79.213999999999999</v>
      </c>
      <c r="AP48" s="6">
        <f>RTD("ice.xl",,$F48&amp;" "&amp;AP$6&amp;$G$6,_xll.ICEFldID(AP$7))*9/5+32</f>
        <v>67.135999999999996</v>
      </c>
      <c r="AQ48" s="7">
        <f>RTD("ice.xl",,$F48&amp;" "&amp;AQ$6&amp;$G$6,_xll.ICEFldID(AQ$7))*9/5+32</f>
        <v>32.054000000000002</v>
      </c>
      <c r="AR48" s="5">
        <f>RTD("ice.xl",,$F48&amp;" "&amp;AR$6&amp;$G$6,_xll.ICEFldID(AR$7))*9/5+32</f>
        <v>93.812000000000012</v>
      </c>
      <c r="AS48" s="6">
        <f>RTD("ice.xl",,$F48&amp;" "&amp;AS$6&amp;$G$6,_xll.ICEFldID(AS$7))*9/5+32</f>
        <v>81.301999999999992</v>
      </c>
      <c r="AT48" s="6">
        <f>RTD("ice.xl",,$F48&amp;" "&amp;AT$6&amp;$G$6,_xll.ICEFldID(AT$7))*9/5+32</f>
        <v>68.792000000000002</v>
      </c>
      <c r="AU48" s="7">
        <f>RTD("ice.xl",,$F48&amp;" "&amp;AU$6&amp;$G$6,_xll.ICEFldID(AU$7))*9/5+32</f>
        <v>32.863999999999997</v>
      </c>
      <c r="AV48" s="5">
        <f>RTD("ice.xl",,$F48&amp;" "&amp;AV$6&amp;$G$6,_xll.ICEFldID(AV$7))*9/5+32</f>
        <v>95.558000000000007</v>
      </c>
      <c r="AW48" s="6">
        <f>RTD("ice.xl",,$F48&amp;" "&amp;AW$6&amp;$G$6,_xll.ICEFldID(AW$7))*9/5+32</f>
        <v>82.813999999999993</v>
      </c>
      <c r="AX48" s="6">
        <f>RTD("ice.xl",,$F48&amp;" "&amp;AX$6&amp;$G$6,_xll.ICEFldID(AX$7))*9/5+32</f>
        <v>70.069999999999993</v>
      </c>
      <c r="AY48" s="7">
        <f>RTD("ice.xl",,$F48&amp;" "&amp;AY$6&amp;$G$6,_xll.ICEFldID(AY$7))*9/5+32</f>
        <v>32.054000000000002</v>
      </c>
      <c r="AZ48" s="5">
        <f>RTD("ice.xl",,$F48&amp;" "&amp;AZ$6&amp;$G$6,_xll.ICEFldID(AZ$7))*9/5+32</f>
        <v>96.296000000000006</v>
      </c>
      <c r="BA48" s="6">
        <f>RTD("ice.xl",,$F48&amp;" "&amp;BA$6&amp;$G$6,_xll.ICEFldID(BA$7))*9/5+32</f>
        <v>84.488</v>
      </c>
      <c r="BB48" s="6">
        <f>RTD("ice.xl",,$F48&amp;" "&amp;BB$6&amp;$G$6,_xll.ICEFldID(BB$7))*9/5+32</f>
        <v>72.680000000000007</v>
      </c>
      <c r="BC48" s="7">
        <f>RTD("ice.xl",,$F48&amp;" "&amp;BC$6&amp;$G$6,_xll.ICEFldID(BC$7))*9/5+32</f>
        <v>35.923999999999999</v>
      </c>
      <c r="BD48" s="5">
        <f>RTD("ice.xl",,$F48&amp;" "&amp;BD$6&amp;$G$6,_xll.ICEFldID(BD$7))*9/5+32</f>
        <v>92.137999999999991</v>
      </c>
      <c r="BE48" s="6">
        <f>RTD("ice.xl",,$F48&amp;" "&amp;BE$6&amp;$G$6,_xll.ICEFldID(BE$7))*9/5+32</f>
        <v>80.204000000000008</v>
      </c>
      <c r="BF48" s="6">
        <f>RTD("ice.xl",,$F48&amp;" "&amp;BF$6&amp;$G$6,_xll.ICEFldID(BF$7))*9/5+32</f>
        <v>68.287999999999997</v>
      </c>
      <c r="BG48" s="7">
        <f>RTD("ice.xl",,$F48&amp;" "&amp;BG$6&amp;$G$6,_xll.ICEFldID(BG$7))*9/5+32</f>
        <v>37.616</v>
      </c>
      <c r="BH48" s="5">
        <f>RTD("ice.xl",,$F48&amp;" "&amp;BH$6&amp;$G$6,_xll.ICEFldID(BH$7))*9/5+32</f>
        <v>85.73</v>
      </c>
      <c r="BI48" s="6">
        <f>RTD("ice.xl",,$F48&amp;" "&amp;BI$6&amp;$G$6,_xll.ICEFldID(BI$7))*9/5+32</f>
        <v>74.66</v>
      </c>
      <c r="BJ48" s="6">
        <f>RTD("ice.xl",,$F48&amp;" "&amp;BJ$6&amp;$G$6,_xll.ICEFldID(BJ$7))*9/5+32</f>
        <v>63.571999999999996</v>
      </c>
      <c r="BK48" s="7">
        <f>RTD("ice.xl",,$F48&amp;" "&amp;BK$6&amp;$G$6,_xll.ICEFldID(BK$7))*9/5+32</f>
        <v>38.299999999999997</v>
      </c>
      <c r="BL48" s="5">
        <f>RTD("ice.xl",,$F48&amp;" "&amp;BL$6&amp;$G$6,_xll.ICEFldID(BL$7))*9/5+32</f>
        <v>82.688000000000002</v>
      </c>
      <c r="BM48" s="6">
        <f>RTD("ice.xl",,$F48&amp;" "&amp;BM$6&amp;$G$6,_xll.ICEFldID(BM$7))*9/5+32</f>
        <v>71.995999999999995</v>
      </c>
      <c r="BN48" s="6">
        <f>RTD("ice.xl",,$F48&amp;" "&amp;BN$6&amp;$G$6,_xll.ICEFldID(BN$7))*9/5+32</f>
        <v>61.304000000000002</v>
      </c>
      <c r="BO48" s="7">
        <f>RTD("ice.xl",,$F48&amp;" "&amp;BO$6&amp;$G$6,_xll.ICEFldID(BO$7))*9/5+32</f>
        <v>30.667999999999999</v>
      </c>
      <c r="BP48" s="5">
        <f>RTD("ice.xl",,$F48&amp;" "&amp;BP$6&amp;$G$6,_xll.ICEFldID(BP$7))*9/5+32</f>
        <v>76.783999999999992</v>
      </c>
      <c r="BQ48" s="6">
        <f>RTD("ice.xl",,$F48&amp;" "&amp;BQ$6&amp;$G$6,_xll.ICEFldID(BQ$7))*9/5+32</f>
        <v>66.992000000000004</v>
      </c>
      <c r="BR48" s="6">
        <f>RTD("ice.xl",,$F48&amp;" "&amp;BR$6&amp;$G$6,_xll.ICEFldID(BR$7))*9/5+32</f>
        <v>57.2</v>
      </c>
      <c r="BS48" s="7" t="e">
        <f>RTD("ice.xl",,$F48&amp;" "&amp;BS$6&amp;$G$6,_xll.ICEFldID(BS$7))*9/5+35</f>
        <v>#VALUE!</v>
      </c>
    </row>
    <row r="49" spans="5:71" x14ac:dyDescent="0.35">
      <c r="F49" t="s">
        <v>44</v>
      </c>
      <c r="G49" t="str">
        <f>RTD("ice.xl",,$F49&amp;" "&amp;H$6&amp;$G$6,_xll.ICEFldID(G$7))</f>
        <v>KDEN DENVER INTERNATIONAL AIRPORT - GFS Progression Day 1 all runs</v>
      </c>
      <c r="H49" s="5">
        <f>RTD("ice.xl",,$F49&amp;" "&amp;H$6&amp;$G$6,_xll.ICEFldID(H$7))*9/5+32</f>
        <v>62.131999999999998</v>
      </c>
      <c r="I49" s="6">
        <f>RTD("ice.xl",,$F49&amp;" "&amp;I$6&amp;$G$6,_xll.ICEFldID(I$7))*9/5+32</f>
        <v>48.667999999999999</v>
      </c>
      <c r="J49" s="6">
        <f>RTD("ice.xl",,$F49&amp;" "&amp;J$6&amp;$G$6,_xll.ICEFldID(J$7))*9/5+32</f>
        <v>35.204000000000001</v>
      </c>
      <c r="K49" s="7">
        <f>RTD("ice.xl",,$F49&amp;" "&amp;K$6&amp;$G$6,_xll.ICEFldID(K$7))*9/5+32</f>
        <v>32.576000000000001</v>
      </c>
      <c r="L49" s="5">
        <f>RTD("ice.xl",,$F49&amp;" "&amp;L$6&amp;$G$6,_xll.ICEFldID(L$7))*9/5+32</f>
        <v>62.906000000000006</v>
      </c>
      <c r="M49" s="6">
        <f>RTD("ice.xl",,$F49&amp;" "&amp;M$6&amp;$G$6,_xll.ICEFldID(M$7))*9/5+32</f>
        <v>52.321999999999996</v>
      </c>
      <c r="N49" s="6">
        <f>RTD("ice.xl",,$F49&amp;" "&amp;N$6&amp;$G$6,_xll.ICEFldID(N$7))*9/5+32</f>
        <v>41.738</v>
      </c>
      <c r="O49" s="7">
        <f>RTD("ice.xl",,$F49&amp;" "&amp;O$6&amp;$G$6,_xll.ICEFldID(O$7))*9/5+32</f>
        <v>32.521999999999998</v>
      </c>
      <c r="P49" s="5">
        <f>RTD("ice.xl",,$F49&amp;" "&amp;P$6&amp;$G$6,_xll.ICEFldID(P$7))*9/5+32</f>
        <v>65.768000000000001</v>
      </c>
      <c r="Q49" s="6">
        <f>RTD("ice.xl",,$F49&amp;" "&amp;Q$6&amp;$G$6,_xll.ICEFldID(Q$7))*9/5+32</f>
        <v>54.608000000000004</v>
      </c>
      <c r="R49" s="6">
        <f>RTD("ice.xl",,$F49&amp;" "&amp;R$6&amp;$G$6,_xll.ICEFldID(R$7))*9/5+32</f>
        <v>43.466000000000001</v>
      </c>
      <c r="S49" s="7">
        <f>RTD("ice.xl",,$F49&amp;" "&amp;S$6&amp;$G$6,_xll.ICEFldID(S$7))*9/5+32</f>
        <v>32.072000000000003</v>
      </c>
      <c r="T49" s="5">
        <f>RTD("ice.xl",,$F49&amp;" "&amp;T$6&amp;$G$6,_xll.ICEFldID(T$7))*9/5+32</f>
        <v>66.524000000000001</v>
      </c>
      <c r="U49" s="6">
        <f>RTD("ice.xl",,$F49&amp;" "&amp;U$6&amp;$G$6,_xll.ICEFldID(U$7))*9/5+32</f>
        <v>55.183999999999997</v>
      </c>
      <c r="V49" s="6">
        <f>RTD("ice.xl",,$F49&amp;" "&amp;V$6&amp;$G$6,_xll.ICEFldID(V$7))*9/5+32</f>
        <v>43.844000000000001</v>
      </c>
      <c r="W49" s="7">
        <f>RTD("ice.xl",,$F49&amp;" "&amp;W$6&amp;$G$6,_xll.ICEFldID(W$7))*9/5+32</f>
        <v>33.764000000000003</v>
      </c>
      <c r="X49" s="5">
        <f>RTD("ice.xl",,$F49&amp;" "&amp;X$6&amp;$G$6,_xll.ICEFldID(X$7))*9/5+32</f>
        <v>51.26</v>
      </c>
      <c r="Y49" s="6">
        <f>RTD("ice.xl",,$F49&amp;" "&amp;Y$6&amp;$G$6,_xll.ICEFldID(Y$7))*9/5+32</f>
        <v>44.6</v>
      </c>
      <c r="Z49" s="6">
        <f>RTD("ice.xl",,$F49&amp;" "&amp;Z$6&amp;$G$6,_xll.ICEFldID(Z$7))*9/5+32</f>
        <v>37.957999999999998</v>
      </c>
      <c r="AA49" s="7">
        <f>RTD("ice.xl",,$F49&amp;" "&amp;AA$6&amp;$G$6,_xll.ICEFldID(AA$7))*9/5+32</f>
        <v>31.423999999999999</v>
      </c>
      <c r="AB49" s="5">
        <f>RTD("ice.xl",,$F49&amp;" "&amp;AB$6&amp;$G$6,_xll.ICEFldID(AB$7))*9/5+32</f>
        <v>60.601999999999997</v>
      </c>
      <c r="AC49" s="6">
        <f>RTD("ice.xl",,$F49&amp;" "&amp;AC$6&amp;$G$6,_xll.ICEFldID(AC$7))*9/5+32</f>
        <v>48.488</v>
      </c>
      <c r="AD49" s="6">
        <f>RTD("ice.xl",,$F49&amp;" "&amp;AD$6&amp;$G$6,_xll.ICEFldID(AD$7))*9/5+32</f>
        <v>36.374000000000002</v>
      </c>
      <c r="AE49" s="7">
        <f>RTD("ice.xl",,$F49&amp;" "&amp;AE$6&amp;$G$6,_xll.ICEFldID(AE$7))*9/5+32</f>
        <v>32.414000000000001</v>
      </c>
      <c r="AF49" s="5">
        <f>RTD("ice.xl",,$F49&amp;" "&amp;AF$6&amp;$G$6,_xll.ICEFldID(AF$7))*9/5+32</f>
        <v>71.492000000000004</v>
      </c>
      <c r="AG49" s="6">
        <f>RTD("ice.xl",,$F49&amp;" "&amp;AG$6&amp;$G$6,_xll.ICEFldID(AG$7))*9/5+32</f>
        <v>57.146000000000001</v>
      </c>
      <c r="AH49" s="6">
        <f>RTD("ice.xl",,$F49&amp;" "&amp;AH$6&amp;$G$6,_xll.ICEFldID(AH$7))*9/5+32</f>
        <v>42.8</v>
      </c>
      <c r="AI49" s="7">
        <f>RTD("ice.xl",,$F49&amp;" "&amp;AI$6&amp;$G$6,_xll.ICEFldID(AI$7))*9/5+32</f>
        <v>30.83</v>
      </c>
      <c r="AJ49" s="5">
        <f>RTD("ice.xl",,$F49&amp;" "&amp;AJ$6&amp;$G$6,_xll.ICEFldID(AJ$7))*9/5+32</f>
        <v>75.596000000000004</v>
      </c>
      <c r="AK49" s="6">
        <f>RTD("ice.xl",,$F49&amp;" "&amp;AK$6&amp;$G$6,_xll.ICEFldID(AK$7))*9/5+32</f>
        <v>61.375999999999998</v>
      </c>
      <c r="AL49" s="6">
        <f>RTD("ice.xl",,$F49&amp;" "&amp;AL$6&amp;$G$6,_xll.ICEFldID(AL$7))*9/5+32</f>
        <v>47.137999999999998</v>
      </c>
      <c r="AM49" s="7">
        <f>RTD("ice.xl",,$F49&amp;" "&amp;AM$6&amp;$G$6,_xll.ICEFldID(AM$7))*9/5+32</f>
        <v>29.372</v>
      </c>
      <c r="AN49" s="5">
        <f>RTD("ice.xl",,$F49&amp;" "&amp;AN$6&amp;$G$6,_xll.ICEFldID(AN$7))*9/5+32</f>
        <v>66.542000000000002</v>
      </c>
      <c r="AO49" s="6">
        <f>RTD("ice.xl",,$F49&amp;" "&amp;AO$6&amp;$G$6,_xll.ICEFldID(AO$7))*9/5+32</f>
        <v>55.49</v>
      </c>
      <c r="AP49" s="6">
        <f>RTD("ice.xl",,$F49&amp;" "&amp;AP$6&amp;$G$6,_xll.ICEFldID(AP$7))*9/5+32</f>
        <v>44.438000000000002</v>
      </c>
      <c r="AQ49" s="7">
        <f>RTD("ice.xl",,$F49&amp;" "&amp;AQ$6&amp;$G$6,_xll.ICEFldID(AQ$7))*9/5+32</f>
        <v>29.696000000000002</v>
      </c>
      <c r="AR49" s="5">
        <f>RTD("ice.xl",,$F49&amp;" "&amp;AR$6&amp;$G$6,_xll.ICEFldID(AR$7))*9/5+32</f>
        <v>63.193999999999996</v>
      </c>
      <c r="AS49" s="6">
        <f>RTD("ice.xl",,$F49&amp;" "&amp;AS$6&amp;$G$6,_xll.ICEFldID(AS$7))*9/5+32</f>
        <v>50.701999999999998</v>
      </c>
      <c r="AT49" s="6">
        <f>RTD("ice.xl",,$F49&amp;" "&amp;AT$6&amp;$G$6,_xll.ICEFldID(AT$7))*9/5+32</f>
        <v>38.21</v>
      </c>
      <c r="AU49" s="7">
        <f>RTD("ice.xl",,$F49&amp;" "&amp;AU$6&amp;$G$6,_xll.ICEFldID(AU$7))*9/5+32</f>
        <v>31.693999999999999</v>
      </c>
      <c r="AV49" s="5">
        <f>RTD("ice.xl",,$F49&amp;" "&amp;AV$6&amp;$G$6,_xll.ICEFldID(AV$7))*9/5+32</f>
        <v>62.564</v>
      </c>
      <c r="AW49" s="6">
        <f>RTD("ice.xl",,$F49&amp;" "&amp;AW$6&amp;$G$6,_xll.ICEFldID(AW$7))*9/5+32</f>
        <v>49.207999999999998</v>
      </c>
      <c r="AX49" s="6">
        <f>RTD("ice.xl",,$F49&amp;" "&amp;AX$6&amp;$G$6,_xll.ICEFldID(AX$7))*9/5+32</f>
        <v>35.834000000000003</v>
      </c>
      <c r="AY49" s="7">
        <f>RTD("ice.xl",,$F49&amp;" "&amp;AY$6&amp;$G$6,_xll.ICEFldID(AY$7))*9/5+32</f>
        <v>25.591999999999999</v>
      </c>
      <c r="AZ49" s="5">
        <f>RTD("ice.xl",,$F49&amp;" "&amp;AZ$6&amp;$G$6,_xll.ICEFldID(AZ$7))*9/5+32</f>
        <v>63.338000000000001</v>
      </c>
      <c r="BA49" s="6">
        <f>RTD("ice.xl",,$F49&amp;" "&amp;BA$6&amp;$G$6,_xll.ICEFldID(BA$7))*9/5+32</f>
        <v>48.182000000000002</v>
      </c>
      <c r="BB49" s="6">
        <f>RTD("ice.xl",,$F49&amp;" "&amp;BB$6&amp;$G$6,_xll.ICEFldID(BB$7))*9/5+32</f>
        <v>33.026000000000003</v>
      </c>
      <c r="BC49" s="7">
        <f>RTD("ice.xl",,$F49&amp;" "&amp;BC$6&amp;$G$6,_xll.ICEFldID(BC$7))*9/5+32</f>
        <v>16.538</v>
      </c>
      <c r="BD49" s="5">
        <f>RTD("ice.xl",,$F49&amp;" "&amp;BD$6&amp;$G$6,_xll.ICEFldID(BD$7))*9/5+32</f>
        <v>73.004000000000005</v>
      </c>
      <c r="BE49" s="6">
        <f>RTD("ice.xl",,$F49&amp;" "&amp;BE$6&amp;$G$6,_xll.ICEFldID(BE$7))*9/5+32</f>
        <v>56.948</v>
      </c>
      <c r="BF49" s="6">
        <f>RTD("ice.xl",,$F49&amp;" "&amp;BF$6&amp;$G$6,_xll.ICEFldID(BF$7))*9/5+32</f>
        <v>40.873999999999995</v>
      </c>
      <c r="BG49" s="7">
        <f>RTD("ice.xl",,$F49&amp;" "&amp;BG$6&amp;$G$6,_xll.ICEFldID(BG$7))*9/5+32</f>
        <v>40.135999999999996</v>
      </c>
      <c r="BH49" s="5">
        <f>RTD("ice.xl",,$F49&amp;" "&amp;BH$6&amp;$G$6,_xll.ICEFldID(BH$7))*9/5+32</f>
        <v>82.147999999999996</v>
      </c>
      <c r="BI49" s="6">
        <f>RTD("ice.xl",,$F49&amp;" "&amp;BI$6&amp;$G$6,_xll.ICEFldID(BI$7))*9/5+32</f>
        <v>66.721999999999994</v>
      </c>
      <c r="BJ49" s="6">
        <f>RTD("ice.xl",,$F49&amp;" "&amp;BJ$6&amp;$G$6,_xll.ICEFldID(BJ$7))*9/5+32</f>
        <v>51.295999999999999</v>
      </c>
      <c r="BK49" s="7">
        <f>RTD("ice.xl",,$F49&amp;" "&amp;BK$6&amp;$G$6,_xll.ICEFldID(BK$7))*9/5+32</f>
        <v>52.07</v>
      </c>
      <c r="BL49" s="5">
        <f>RTD("ice.xl",,$F49&amp;" "&amp;BL$6&amp;$G$6,_xll.ICEFldID(BL$7))*9/5+32</f>
        <v>80.257999999999996</v>
      </c>
      <c r="BM49" s="6">
        <f>RTD("ice.xl",,$F49&amp;" "&amp;BM$6&amp;$G$6,_xll.ICEFldID(BM$7))*9/5+32</f>
        <v>67.388000000000005</v>
      </c>
      <c r="BN49" s="6">
        <f>RTD("ice.xl",,$F49&amp;" "&amp;BN$6&amp;$G$6,_xll.ICEFldID(BN$7))*9/5+32</f>
        <v>54.5</v>
      </c>
      <c r="BO49" s="7">
        <f>RTD("ice.xl",,$F49&amp;" "&amp;BO$6&amp;$G$6,_xll.ICEFldID(BO$7))*9/5+32</f>
        <v>45.248000000000005</v>
      </c>
      <c r="BP49" s="5">
        <f>RTD("ice.xl",,$F49&amp;" "&amp;BP$6&amp;$G$6,_xll.ICEFldID(BP$7))*9/5+32</f>
        <v>72.572000000000003</v>
      </c>
      <c r="BQ49" s="6">
        <f>RTD("ice.xl",,$F49&amp;" "&amp;BQ$6&amp;$G$6,_xll.ICEFldID(BQ$7))*9/5+32</f>
        <v>60.421999999999997</v>
      </c>
      <c r="BR49" s="6">
        <f>RTD("ice.xl",,$F49&amp;" "&amp;BR$6&amp;$G$6,_xll.ICEFldID(BR$7))*9/5+32</f>
        <v>48.271999999999998</v>
      </c>
      <c r="BS49" s="7" t="e">
        <f>RTD("ice.xl",,$F49&amp;" "&amp;BS$6&amp;$G$6,_xll.ICEFldID(BS$7))*9/5+35</f>
        <v>#VALUE!</v>
      </c>
    </row>
    <row r="50" spans="5:71" x14ac:dyDescent="0.35">
      <c r="F50" t="s">
        <v>45</v>
      </c>
      <c r="G50" t="str">
        <f>RTD("ice.xl",,$F50&amp;" "&amp;H$6&amp;$G$6,_xll.ICEFldID(G$7))</f>
        <v>KCOS CITY OF COLORADO SPRINGS MUN - GFS Progression Day 1 all runs</v>
      </c>
      <c r="H50" s="5">
        <f>RTD("ice.xl",,$F50&amp;" "&amp;H$6&amp;$G$6,_xll.ICEFldID(H$7))*9/5+32</f>
        <v>57.146000000000001</v>
      </c>
      <c r="I50" s="6">
        <f>RTD("ice.xl",,$F50&amp;" "&amp;I$6&amp;$G$6,_xll.ICEFldID(I$7))*9/5+32</f>
        <v>47.335999999999999</v>
      </c>
      <c r="J50" s="6">
        <f>RTD("ice.xl",,$F50&amp;" "&amp;J$6&amp;$G$6,_xll.ICEFldID(J$7))*9/5+32</f>
        <v>37.508000000000003</v>
      </c>
      <c r="K50" s="7">
        <f>RTD("ice.xl",,$F50&amp;" "&amp;K$6&amp;$G$6,_xll.ICEFldID(K$7))*9/5+32</f>
        <v>31.856000000000002</v>
      </c>
      <c r="L50" s="5">
        <f>RTD("ice.xl",,$F50&amp;" "&amp;L$6&amp;$G$6,_xll.ICEFldID(L$7))*9/5+32</f>
        <v>61.052</v>
      </c>
      <c r="M50" s="6">
        <f>RTD("ice.xl",,$F50&amp;" "&amp;M$6&amp;$G$6,_xll.ICEFldID(M$7))*9/5+32</f>
        <v>51.692</v>
      </c>
      <c r="N50" s="6">
        <f>RTD("ice.xl",,$F50&amp;" "&amp;N$6&amp;$G$6,_xll.ICEFldID(N$7))*9/5+32</f>
        <v>42.332000000000001</v>
      </c>
      <c r="O50" s="7">
        <f>RTD("ice.xl",,$F50&amp;" "&amp;O$6&amp;$G$6,_xll.ICEFldID(O$7))*9/5+32</f>
        <v>33.872</v>
      </c>
      <c r="P50" s="5">
        <f>RTD("ice.xl",,$F50&amp;" "&amp;P$6&amp;$G$6,_xll.ICEFldID(P$7))*9/5+32</f>
        <v>62.293999999999997</v>
      </c>
      <c r="Q50" s="6">
        <f>RTD("ice.xl",,$F50&amp;" "&amp;Q$6&amp;$G$6,_xll.ICEFldID(Q$7))*9/5+32</f>
        <v>53.042000000000002</v>
      </c>
      <c r="R50" s="6">
        <f>RTD("ice.xl",,$F50&amp;" "&amp;R$6&amp;$G$6,_xll.ICEFldID(R$7))*9/5+32</f>
        <v>43.79</v>
      </c>
      <c r="S50" s="7">
        <f>RTD("ice.xl",,$F50&amp;" "&amp;S$6&amp;$G$6,_xll.ICEFldID(S$7))*9/5+32</f>
        <v>31.783999999999999</v>
      </c>
      <c r="T50" s="5">
        <f>RTD("ice.xl",,$F50&amp;" "&amp;T$6&amp;$G$6,_xll.ICEFldID(T$7))*9/5+32</f>
        <v>65.695999999999998</v>
      </c>
      <c r="U50" s="6">
        <f>RTD("ice.xl",,$F50&amp;" "&amp;U$6&amp;$G$6,_xll.ICEFldID(U$7))*9/5+32</f>
        <v>54.212000000000003</v>
      </c>
      <c r="V50" s="6">
        <f>RTD("ice.xl",,$F50&amp;" "&amp;V$6&amp;$G$6,_xll.ICEFldID(V$7))*9/5+32</f>
        <v>42.71</v>
      </c>
      <c r="W50" s="7">
        <f>RTD("ice.xl",,$F50&amp;" "&amp;W$6&amp;$G$6,_xll.ICEFldID(W$7))*9/5+32</f>
        <v>33.043999999999997</v>
      </c>
      <c r="X50" s="5">
        <f>RTD("ice.xl",,$F50&amp;" "&amp;X$6&amp;$G$6,_xll.ICEFldID(X$7))*9/5+32</f>
        <v>48.991999999999997</v>
      </c>
      <c r="Y50" s="6">
        <f>RTD("ice.xl",,$F50&amp;" "&amp;Y$6&amp;$G$6,_xll.ICEFldID(Y$7))*9/5+32</f>
        <v>44.132000000000005</v>
      </c>
      <c r="Z50" s="6">
        <f>RTD("ice.xl",,$F50&amp;" "&amp;Z$6&amp;$G$6,_xll.ICEFldID(Z$7))*9/5+32</f>
        <v>39.29</v>
      </c>
      <c r="AA50" s="7">
        <f>RTD("ice.xl",,$F50&amp;" "&amp;AA$6&amp;$G$6,_xll.ICEFldID(AA$7))*9/5+32</f>
        <v>29.948</v>
      </c>
      <c r="AB50" s="5">
        <f>RTD("ice.xl",,$F50&amp;" "&amp;AB$6&amp;$G$6,_xll.ICEFldID(AB$7))*9/5+32</f>
        <v>57.02</v>
      </c>
      <c r="AC50" s="6">
        <f>RTD("ice.xl",,$F50&amp;" "&amp;AC$6&amp;$G$6,_xll.ICEFldID(AC$7))*9/5+32</f>
        <v>46.795999999999999</v>
      </c>
      <c r="AD50" s="6">
        <f>RTD("ice.xl",,$F50&amp;" "&amp;AD$6&amp;$G$6,_xll.ICEFldID(AD$7))*9/5+32</f>
        <v>36.572000000000003</v>
      </c>
      <c r="AE50" s="7">
        <f>RTD("ice.xl",,$F50&amp;" "&amp;AE$6&amp;$G$6,_xll.ICEFldID(AE$7))*9/5+32</f>
        <v>31.207999999999998</v>
      </c>
      <c r="AF50" s="5">
        <f>RTD("ice.xl",,$F50&amp;" "&amp;AF$6&amp;$G$6,_xll.ICEFldID(AF$7))*9/5+32</f>
        <v>64.507999999999996</v>
      </c>
      <c r="AG50" s="6">
        <f>RTD("ice.xl",,$F50&amp;" "&amp;AG$6&amp;$G$6,_xll.ICEFldID(AG$7))*9/5+32</f>
        <v>52.628</v>
      </c>
      <c r="AH50" s="6">
        <f>RTD("ice.xl",,$F50&amp;" "&amp;AH$6&amp;$G$6,_xll.ICEFldID(AH$7))*9/5+32</f>
        <v>40.765999999999998</v>
      </c>
      <c r="AI50" s="7">
        <f>RTD("ice.xl",,$F50&amp;" "&amp;AI$6&amp;$G$6,_xll.ICEFldID(AI$7))*9/5+32</f>
        <v>29.84</v>
      </c>
      <c r="AJ50" s="5">
        <f>RTD("ice.xl",,$F50&amp;" "&amp;AJ$6&amp;$G$6,_xll.ICEFldID(AJ$7))*9/5+32</f>
        <v>75.47</v>
      </c>
      <c r="AK50" s="6">
        <f>RTD("ice.xl",,$F50&amp;" "&amp;AK$6&amp;$G$6,_xll.ICEFldID(AK$7))*9/5+32</f>
        <v>61.843999999999994</v>
      </c>
      <c r="AL50" s="6">
        <f>RTD("ice.xl",,$F50&amp;" "&amp;AL$6&amp;$G$6,_xll.ICEFldID(AL$7))*9/5+32</f>
        <v>48.235999999999997</v>
      </c>
      <c r="AM50" s="7">
        <f>RTD("ice.xl",,$F50&amp;" "&amp;AM$6&amp;$G$6,_xll.ICEFldID(AM$7))*9/5+32</f>
        <v>29.84</v>
      </c>
      <c r="AN50" s="5">
        <f>RTD("ice.xl",,$F50&amp;" "&amp;AN$6&amp;$G$6,_xll.ICEFldID(AN$7))*9/5+32</f>
        <v>69.781999999999996</v>
      </c>
      <c r="AO50" s="6">
        <f>RTD("ice.xl",,$F50&amp;" "&amp;AO$6&amp;$G$6,_xll.ICEFldID(AO$7))*9/5+32</f>
        <v>58.423999999999999</v>
      </c>
      <c r="AP50" s="6">
        <f>RTD("ice.xl",,$F50&amp;" "&amp;AP$6&amp;$G$6,_xll.ICEFldID(AP$7))*9/5+32</f>
        <v>47.084000000000003</v>
      </c>
      <c r="AQ50" s="7">
        <f>RTD("ice.xl",,$F50&amp;" "&amp;AQ$6&amp;$G$6,_xll.ICEFldID(AQ$7))*9/5+32</f>
        <v>35.707999999999998</v>
      </c>
      <c r="AR50" s="5">
        <f>RTD("ice.xl",,$F50&amp;" "&amp;AR$6&amp;$G$6,_xll.ICEFldID(AR$7))*9/5+32</f>
        <v>60.332000000000001</v>
      </c>
      <c r="AS50" s="6">
        <f>RTD("ice.xl",,$F50&amp;" "&amp;AS$6&amp;$G$6,_xll.ICEFldID(AS$7))*9/5+32</f>
        <v>49.891999999999996</v>
      </c>
      <c r="AT50" s="6">
        <f>RTD("ice.xl",,$F50&amp;" "&amp;AT$6&amp;$G$6,_xll.ICEFldID(AT$7))*9/5+32</f>
        <v>39.451999999999998</v>
      </c>
      <c r="AU50" s="7">
        <f>RTD("ice.xl",,$F50&amp;" "&amp;AU$6&amp;$G$6,_xll.ICEFldID(AU$7))*9/5+32</f>
        <v>29.263999999999999</v>
      </c>
      <c r="AV50" s="5">
        <f>RTD("ice.xl",,$F50&amp;" "&amp;AV$6&amp;$G$6,_xll.ICEFldID(AV$7))*9/5+32</f>
        <v>58.225999999999999</v>
      </c>
      <c r="AW50" s="6">
        <f>RTD("ice.xl",,$F50&amp;" "&amp;AW$6&amp;$G$6,_xll.ICEFldID(AW$7))*9/5+32</f>
        <v>48.451999999999998</v>
      </c>
      <c r="AX50" s="6">
        <f>RTD("ice.xl",,$F50&amp;" "&amp;AX$6&amp;$G$6,_xll.ICEFldID(AX$7))*9/5+32</f>
        <v>38.677999999999997</v>
      </c>
      <c r="AY50" s="7">
        <f>RTD("ice.xl",,$F50&amp;" "&amp;AY$6&amp;$G$6,_xll.ICEFldID(AY$7))*9/5+32</f>
        <v>27.536000000000001</v>
      </c>
      <c r="AZ50" s="5">
        <f>RTD("ice.xl",,$F50&amp;" "&amp;AZ$6&amp;$G$6,_xll.ICEFldID(AZ$7))*9/5+32</f>
        <v>60.494</v>
      </c>
      <c r="BA50" s="6">
        <f>RTD("ice.xl",,$F50&amp;" "&amp;BA$6&amp;$G$6,_xll.ICEFldID(BA$7))*9/5+32</f>
        <v>49.55</v>
      </c>
      <c r="BB50" s="6">
        <f>RTD("ice.xl",,$F50&amp;" "&amp;BB$6&amp;$G$6,_xll.ICEFldID(BB$7))*9/5+32</f>
        <v>38.606000000000002</v>
      </c>
      <c r="BC50" s="7">
        <f>RTD("ice.xl",,$F50&amp;" "&amp;BC$6&amp;$G$6,_xll.ICEFldID(BC$7))*9/5+32</f>
        <v>21.794</v>
      </c>
      <c r="BD50" s="5">
        <f>RTD("ice.xl",,$F50&amp;" "&amp;BD$6&amp;$G$6,_xll.ICEFldID(BD$7))*9/5+32</f>
        <v>69.728000000000009</v>
      </c>
      <c r="BE50" s="6">
        <f>RTD("ice.xl",,$F50&amp;" "&amp;BE$6&amp;$G$6,_xll.ICEFldID(BE$7))*9/5+32</f>
        <v>55.364000000000004</v>
      </c>
      <c r="BF50" s="6">
        <f>RTD("ice.xl",,$F50&amp;" "&amp;BF$6&amp;$G$6,_xll.ICEFldID(BF$7))*9/5+32</f>
        <v>41</v>
      </c>
      <c r="BG50" s="7">
        <f>RTD("ice.xl",,$F50&amp;" "&amp;BG$6&amp;$G$6,_xll.ICEFldID(BG$7))*9/5+32</f>
        <v>40.045999999999999</v>
      </c>
      <c r="BH50" s="5">
        <f>RTD("ice.xl",,$F50&amp;" "&amp;BH$6&amp;$G$6,_xll.ICEFldID(BH$7))*9/5+32</f>
        <v>78.872</v>
      </c>
      <c r="BI50" s="6">
        <f>RTD("ice.xl",,$F50&amp;" "&amp;BI$6&amp;$G$6,_xll.ICEFldID(BI$7))*9/5+32</f>
        <v>64.58</v>
      </c>
      <c r="BJ50" s="6">
        <f>RTD("ice.xl",,$F50&amp;" "&amp;BJ$6&amp;$G$6,_xll.ICEFldID(BJ$7))*9/5+32</f>
        <v>50.287999999999997</v>
      </c>
      <c r="BK50" s="7">
        <f>RTD("ice.xl",,$F50&amp;" "&amp;BK$6&amp;$G$6,_xll.ICEFldID(BK$7))*9/5+32</f>
        <v>53.006</v>
      </c>
      <c r="BL50" s="5">
        <f>RTD("ice.xl",,$F50&amp;" "&amp;BL$6&amp;$G$6,_xll.ICEFldID(BL$7))*9/5+32</f>
        <v>78.259999999999991</v>
      </c>
      <c r="BM50" s="6">
        <f>RTD("ice.xl",,$F50&amp;" "&amp;BM$6&amp;$G$6,_xll.ICEFldID(BM$7))*9/5+32</f>
        <v>65.587999999999994</v>
      </c>
      <c r="BN50" s="6">
        <f>RTD("ice.xl",,$F50&amp;" "&amp;BN$6&amp;$G$6,_xll.ICEFldID(BN$7))*9/5+32</f>
        <v>52.915999999999997</v>
      </c>
      <c r="BO50" s="7">
        <f>RTD("ice.xl",,$F50&amp;" "&amp;BO$6&amp;$G$6,_xll.ICEFldID(BO$7))*9/5+32</f>
        <v>45.392000000000003</v>
      </c>
      <c r="BP50" s="5">
        <f>RTD("ice.xl",,$F50&amp;" "&amp;BP$6&amp;$G$6,_xll.ICEFldID(BP$7))*9/5+32</f>
        <v>69.259999999999991</v>
      </c>
      <c r="BQ50" s="6">
        <f>RTD("ice.xl",,$F50&amp;" "&amp;BQ$6&amp;$G$6,_xll.ICEFldID(BQ$7))*9/5+32</f>
        <v>58.387999999999998</v>
      </c>
      <c r="BR50" s="6">
        <f>RTD("ice.xl",,$F50&amp;" "&amp;BR$6&amp;$G$6,_xll.ICEFldID(BR$7))*9/5+32</f>
        <v>47.497999999999998</v>
      </c>
      <c r="BS50" s="7" t="e">
        <f>RTD("ice.xl",,$F50&amp;" "&amp;BS$6&amp;$G$6,_xll.ICEFldID(BS$7))*9/5+35</f>
        <v>#VALUE!</v>
      </c>
    </row>
    <row r="51" spans="5:71" x14ac:dyDescent="0.35">
      <c r="F51" t="s">
        <v>46</v>
      </c>
      <c r="G51" t="str">
        <f>RTD("ice.xl",,$F51&amp;" "&amp;H$6&amp;$G$6,_xll.ICEFldID(G$7))</f>
        <v>KBOI BOISE AIR TERMINAL/GOWEN FD - GFS Progression Day 1 all runs</v>
      </c>
      <c r="H51" s="5">
        <f>RTD("ice.xl",,$F51&amp;" "&amp;H$6&amp;$G$6,_xll.ICEFldID(H$7))*9/5+32</f>
        <v>65.174000000000007</v>
      </c>
      <c r="I51" s="6">
        <f>RTD("ice.xl",,$F51&amp;" "&amp;I$6&amp;$G$6,_xll.ICEFldID(I$7))*9/5+32</f>
        <v>54.536000000000001</v>
      </c>
      <c r="J51" s="6">
        <f>RTD("ice.xl",,$F51&amp;" "&amp;J$6&amp;$G$6,_xll.ICEFldID(J$7))*9/5+32</f>
        <v>43.915999999999997</v>
      </c>
      <c r="K51" s="7">
        <f>RTD("ice.xl",,$F51&amp;" "&amp;K$6&amp;$G$6,_xll.ICEFldID(K$7))*9/5+32</f>
        <v>32.287999999999997</v>
      </c>
      <c r="L51" s="5">
        <f>RTD("ice.xl",,$F51&amp;" "&amp;L$6&amp;$G$6,_xll.ICEFldID(L$7))*9/5+32</f>
        <v>66.146000000000001</v>
      </c>
      <c r="M51" s="6">
        <f>RTD("ice.xl",,$F51&amp;" "&amp;M$6&amp;$G$6,_xll.ICEFldID(M$7))*9/5+32</f>
        <v>55.58</v>
      </c>
      <c r="N51" s="6">
        <f>RTD("ice.xl",,$F51&amp;" "&amp;N$6&amp;$G$6,_xll.ICEFldID(N$7))*9/5+32</f>
        <v>45.014000000000003</v>
      </c>
      <c r="O51" s="7">
        <f>RTD("ice.xl",,$F51&amp;" "&amp;O$6&amp;$G$6,_xll.ICEFldID(O$7))*9/5+32</f>
        <v>32.18</v>
      </c>
      <c r="P51" s="5">
        <f>RTD("ice.xl",,$F51&amp;" "&amp;P$6&amp;$G$6,_xll.ICEFldID(P$7))*9/5+32</f>
        <v>65.281999999999996</v>
      </c>
      <c r="Q51" s="6">
        <f>RTD("ice.xl",,$F51&amp;" "&amp;Q$6&amp;$G$6,_xll.ICEFldID(Q$7))*9/5+32</f>
        <v>54.031999999999996</v>
      </c>
      <c r="R51" s="6">
        <f>RTD("ice.xl",,$F51&amp;" "&amp;R$6&amp;$G$6,_xll.ICEFldID(R$7))*9/5+32</f>
        <v>42.781999999999996</v>
      </c>
      <c r="S51" s="7">
        <f>RTD("ice.xl",,$F51&amp;" "&amp;S$6&amp;$G$6,_xll.ICEFldID(S$7))*9/5+32</f>
        <v>31.963999999999999</v>
      </c>
      <c r="T51" s="5">
        <f>RTD("ice.xl",,$F51&amp;" "&amp;T$6&amp;$G$6,_xll.ICEFldID(T$7))*9/5+32</f>
        <v>56.821999999999996</v>
      </c>
      <c r="U51" s="6">
        <f>RTD("ice.xl",,$F51&amp;" "&amp;U$6&amp;$G$6,_xll.ICEFldID(U$7))*9/5+32</f>
        <v>50.252000000000002</v>
      </c>
      <c r="V51" s="6">
        <f>RTD("ice.xl",,$F51&amp;" "&amp;V$6&amp;$G$6,_xll.ICEFldID(V$7))*9/5+32</f>
        <v>43.7</v>
      </c>
      <c r="W51" s="7">
        <f>RTD("ice.xl",,$F51&amp;" "&amp;W$6&amp;$G$6,_xll.ICEFldID(W$7))*9/5+32</f>
        <v>30.236000000000001</v>
      </c>
      <c r="X51" s="5">
        <f>RTD("ice.xl",,$F51&amp;" "&amp;X$6&amp;$G$6,_xll.ICEFldID(X$7))*9/5+32</f>
        <v>59.684000000000005</v>
      </c>
      <c r="Y51" s="6">
        <f>RTD("ice.xl",,$F51&amp;" "&amp;Y$6&amp;$G$6,_xll.ICEFldID(Y$7))*9/5+32</f>
        <v>48.991999999999997</v>
      </c>
      <c r="Z51" s="6">
        <f>RTD("ice.xl",,$F51&amp;" "&amp;Z$6&amp;$G$6,_xll.ICEFldID(Z$7))*9/5+32</f>
        <v>38.317999999999998</v>
      </c>
      <c r="AA51" s="7">
        <f>RTD("ice.xl",,$F51&amp;" "&amp;AA$6&amp;$G$6,_xll.ICEFldID(AA$7))*9/5+32</f>
        <v>32.18</v>
      </c>
      <c r="AB51" s="5">
        <f>RTD("ice.xl",,$F51&amp;" "&amp;AB$6&amp;$G$6,_xll.ICEFldID(AB$7))*9/5+32</f>
        <v>68.828000000000003</v>
      </c>
      <c r="AC51" s="6">
        <f>RTD("ice.xl",,$F51&amp;" "&amp;AC$6&amp;$G$6,_xll.ICEFldID(AC$7))*9/5+32</f>
        <v>57.055999999999997</v>
      </c>
      <c r="AD51" s="6">
        <f>RTD("ice.xl",,$F51&amp;" "&amp;AD$6&amp;$G$6,_xll.ICEFldID(AD$7))*9/5+32</f>
        <v>45.302</v>
      </c>
      <c r="AE51" s="7">
        <f>RTD("ice.xl",,$F51&amp;" "&amp;AE$6&amp;$G$6,_xll.ICEFldID(AE$7))*9/5+32</f>
        <v>31.748000000000001</v>
      </c>
      <c r="AF51" s="5">
        <f>RTD("ice.xl",,$F51&amp;" "&amp;AF$6&amp;$G$6,_xll.ICEFldID(AF$7))*9/5+32</f>
        <v>62.131999999999998</v>
      </c>
      <c r="AG51" s="6">
        <f>RTD("ice.xl",,$F51&amp;" "&amp;AG$6&amp;$G$6,_xll.ICEFldID(AG$7))*9/5+32</f>
        <v>54.536000000000001</v>
      </c>
      <c r="AH51" s="6">
        <f>RTD("ice.xl",,$F51&amp;" "&amp;AH$6&amp;$G$6,_xll.ICEFldID(AH$7))*9/5+32</f>
        <v>46.957999999999998</v>
      </c>
      <c r="AI51" s="7">
        <f>RTD("ice.xl",,$F51&amp;" "&amp;AI$6&amp;$G$6,_xll.ICEFldID(AI$7))*9/5+32</f>
        <v>31.388000000000002</v>
      </c>
      <c r="AJ51" s="5">
        <f>RTD("ice.xl",,$F51&amp;" "&amp;AJ$6&amp;$G$6,_xll.ICEFldID(AJ$7))*9/5+32</f>
        <v>57.433999999999997</v>
      </c>
      <c r="AK51" s="6">
        <f>RTD("ice.xl",,$F51&amp;" "&amp;AK$6&amp;$G$6,_xll.ICEFldID(AK$7))*9/5+32</f>
        <v>51.314</v>
      </c>
      <c r="AL51" s="6">
        <f>RTD("ice.xl",,$F51&amp;" "&amp;AL$6&amp;$G$6,_xll.ICEFldID(AL$7))*9/5+32</f>
        <v>45.194000000000003</v>
      </c>
      <c r="AM51" s="7">
        <f>RTD("ice.xl",,$F51&amp;" "&amp;AM$6&amp;$G$6,_xll.ICEFldID(AM$7))*9/5+32</f>
        <v>31.928000000000001</v>
      </c>
      <c r="AN51" s="5">
        <f>RTD("ice.xl",,$F51&amp;" "&amp;AN$6&amp;$G$6,_xll.ICEFldID(AN$7))*9/5+32</f>
        <v>58.387999999999998</v>
      </c>
      <c r="AO51" s="6">
        <f>RTD("ice.xl",,$F51&amp;" "&amp;AO$6&amp;$G$6,_xll.ICEFldID(AO$7))*9/5+32</f>
        <v>48.091999999999999</v>
      </c>
      <c r="AP51" s="6">
        <f>RTD("ice.xl",,$F51&amp;" "&amp;AP$6&amp;$G$6,_xll.ICEFldID(AP$7))*9/5+32</f>
        <v>37.795999999999999</v>
      </c>
      <c r="AQ51" s="7">
        <f>RTD("ice.xl",,$F51&amp;" "&amp;AQ$6&amp;$G$6,_xll.ICEFldID(AQ$7))*9/5+32</f>
        <v>32.090000000000003</v>
      </c>
      <c r="AR51" s="5">
        <f>RTD("ice.xl",,$F51&amp;" "&amp;AR$6&amp;$G$6,_xll.ICEFldID(AR$7))*9/5+32</f>
        <v>70.861999999999995</v>
      </c>
      <c r="AS51" s="6">
        <f>RTD("ice.xl",,$F51&amp;" "&amp;AS$6&amp;$G$6,_xll.ICEFldID(AS$7))*9/5+32</f>
        <v>57.488</v>
      </c>
      <c r="AT51" s="6">
        <f>RTD("ice.xl",,$F51&amp;" "&amp;AT$6&amp;$G$6,_xll.ICEFldID(AT$7))*9/5+32</f>
        <v>44.096000000000004</v>
      </c>
      <c r="AU51" s="7">
        <f>RTD("ice.xl",,$F51&amp;" "&amp;AU$6&amp;$G$6,_xll.ICEFldID(AU$7))*9/5+32</f>
        <v>32.036000000000001</v>
      </c>
      <c r="AV51" s="5">
        <f>RTD("ice.xl",,$F51&amp;" "&amp;AV$6&amp;$G$6,_xll.ICEFldID(AV$7))*9/5+32</f>
        <v>77.990000000000009</v>
      </c>
      <c r="AW51" s="6">
        <f>RTD("ice.xl",,$F51&amp;" "&amp;AW$6&amp;$G$6,_xll.ICEFldID(AW$7))*9/5+32</f>
        <v>64.436000000000007</v>
      </c>
      <c r="AX51" s="6">
        <f>RTD("ice.xl",,$F51&amp;" "&amp;AX$6&amp;$G$6,_xll.ICEFldID(AX$7))*9/5+32</f>
        <v>50.881999999999998</v>
      </c>
      <c r="AY51" s="7">
        <f>RTD("ice.xl",,$F51&amp;" "&amp;AY$6&amp;$G$6,_xll.ICEFldID(AY$7))*9/5+32</f>
        <v>39.055999999999997</v>
      </c>
      <c r="AZ51" s="5">
        <f>RTD("ice.xl",,$F51&amp;" "&amp;AZ$6&amp;$G$6,_xll.ICEFldID(AZ$7))*9/5+32</f>
        <v>84.847999999999999</v>
      </c>
      <c r="BA51" s="6">
        <f>RTD("ice.xl",,$F51&amp;" "&amp;BA$6&amp;$G$6,_xll.ICEFldID(BA$7))*9/5+32</f>
        <v>71.456000000000003</v>
      </c>
      <c r="BB51" s="6">
        <f>RTD("ice.xl",,$F51&amp;" "&amp;BB$6&amp;$G$6,_xll.ICEFldID(BB$7))*9/5+32</f>
        <v>58.064</v>
      </c>
      <c r="BC51" s="7">
        <f>RTD("ice.xl",,$F51&amp;" "&amp;BC$6&amp;$G$6,_xll.ICEFldID(BC$7))*9/5+32</f>
        <v>57.344000000000001</v>
      </c>
      <c r="BD51" s="5">
        <f>RTD("ice.xl",,$F51&amp;" "&amp;BD$6&amp;$G$6,_xll.ICEFldID(BD$7))*9/5+32</f>
        <v>84.722000000000008</v>
      </c>
      <c r="BE51" s="6">
        <f>RTD("ice.xl",,$F51&amp;" "&amp;BE$6&amp;$G$6,_xll.ICEFldID(BE$7))*9/5+32</f>
        <v>72.518000000000001</v>
      </c>
      <c r="BF51" s="6">
        <f>RTD("ice.xl",,$F51&amp;" "&amp;BF$6&amp;$G$6,_xll.ICEFldID(BF$7))*9/5+32</f>
        <v>60.314</v>
      </c>
      <c r="BG51" s="7">
        <f>RTD("ice.xl",,$F51&amp;" "&amp;BG$6&amp;$G$6,_xll.ICEFldID(BG$7))*9/5+32</f>
        <v>55.634</v>
      </c>
      <c r="BH51" s="5">
        <f>RTD("ice.xl",,$F51&amp;" "&amp;BH$6&amp;$G$6,_xll.ICEFldID(BH$7))*9/5+32</f>
        <v>69.403999999999996</v>
      </c>
      <c r="BI51" s="6">
        <f>RTD("ice.xl",,$F51&amp;" "&amp;BI$6&amp;$G$6,_xll.ICEFldID(BI$7))*9/5+32</f>
        <v>61.682000000000002</v>
      </c>
      <c r="BJ51" s="6">
        <f>RTD("ice.xl",,$F51&amp;" "&amp;BJ$6&amp;$G$6,_xll.ICEFldID(BJ$7))*9/5+32</f>
        <v>53.96</v>
      </c>
      <c r="BK51" s="7">
        <f>RTD("ice.xl",,$F51&amp;" "&amp;BK$6&amp;$G$6,_xll.ICEFldID(BK$7))*9/5+32</f>
        <v>37.688000000000002</v>
      </c>
      <c r="BL51" s="5">
        <f>RTD("ice.xl",,$F51&amp;" "&amp;BL$6&amp;$G$6,_xll.ICEFldID(BL$7))*9/5+32</f>
        <v>56.786000000000001</v>
      </c>
      <c r="BM51" s="6">
        <f>RTD("ice.xl",,$F51&amp;" "&amp;BM$6&amp;$G$6,_xll.ICEFldID(BM$7))*9/5+32</f>
        <v>48.631999999999998</v>
      </c>
      <c r="BN51" s="6">
        <f>RTD("ice.xl",,$F51&amp;" "&amp;BN$6&amp;$G$6,_xll.ICEFldID(BN$7))*9/5+32</f>
        <v>40.46</v>
      </c>
      <c r="BO51" s="7">
        <f>RTD("ice.xl",,$F51&amp;" "&amp;BO$6&amp;$G$6,_xll.ICEFldID(BO$7))*9/5+32</f>
        <v>23.468</v>
      </c>
      <c r="BP51" s="5">
        <f>RTD("ice.xl",,$F51&amp;" "&amp;BP$6&amp;$G$6,_xll.ICEFldID(BP$7))*9/5+32</f>
        <v>55.4</v>
      </c>
      <c r="BQ51" s="6">
        <f>RTD("ice.xl",,$F51&amp;" "&amp;BQ$6&amp;$G$6,_xll.ICEFldID(BQ$7))*9/5+32</f>
        <v>45.356000000000002</v>
      </c>
      <c r="BR51" s="6">
        <f>RTD("ice.xl",,$F51&amp;" "&amp;BR$6&amp;$G$6,_xll.ICEFldID(BR$7))*9/5+32</f>
        <v>35.33</v>
      </c>
      <c r="BS51" s="7" t="e">
        <f>RTD("ice.xl",,$F51&amp;" "&amp;BS$6&amp;$G$6,_xll.ICEFldID(BS$7))*9/5+35</f>
        <v>#VALUE!</v>
      </c>
    </row>
    <row r="52" spans="5:71" x14ac:dyDescent="0.35">
      <c r="F52" t="s">
        <v>47</v>
      </c>
      <c r="G52" t="str">
        <f>RTD("ice.xl",,$F52&amp;" "&amp;H$6&amp;$G$6,_xll.ICEFldID(G$7))</f>
        <v>KBIL BILLINGS LOGAN INTERNATIONAL - GFS Progression Day 1 all runs</v>
      </c>
      <c r="H52" s="5">
        <f>RTD("ice.xl",,$F52&amp;" "&amp;H$6&amp;$G$6,_xll.ICEFldID(H$7))*9/5+32</f>
        <v>62.293999999999997</v>
      </c>
      <c r="I52" s="6">
        <f>RTD("ice.xl",,$F52&amp;" "&amp;I$6&amp;$G$6,_xll.ICEFldID(I$7))*9/5+32</f>
        <v>50.594000000000001</v>
      </c>
      <c r="J52" s="6">
        <f>RTD("ice.xl",,$F52&amp;" "&amp;J$6&amp;$G$6,_xll.ICEFldID(J$7))*9/5+32</f>
        <v>38.893999999999998</v>
      </c>
      <c r="K52" s="7">
        <f>RTD("ice.xl",,$F52&amp;" "&amp;K$6&amp;$G$6,_xll.ICEFldID(K$7))*9/5+32</f>
        <v>32.270000000000003</v>
      </c>
      <c r="L52" s="5">
        <f>RTD("ice.xl",,$F52&amp;" "&amp;L$6&amp;$G$6,_xll.ICEFldID(L$7))*9/5+32</f>
        <v>67.244</v>
      </c>
      <c r="M52" s="6">
        <f>RTD("ice.xl",,$F52&amp;" "&amp;M$6&amp;$G$6,_xll.ICEFldID(M$7))*9/5+32</f>
        <v>55.165999999999997</v>
      </c>
      <c r="N52" s="6">
        <f>RTD("ice.xl",,$F52&amp;" "&amp;N$6&amp;$G$6,_xll.ICEFldID(N$7))*9/5+32</f>
        <v>43.088000000000001</v>
      </c>
      <c r="O52" s="7">
        <f>RTD("ice.xl",,$F52&amp;" "&amp;O$6&amp;$G$6,_xll.ICEFldID(O$7))*9/5+32</f>
        <v>32.305999999999997</v>
      </c>
      <c r="P52" s="5">
        <f>RTD("ice.xl",,$F52&amp;" "&amp;P$6&amp;$G$6,_xll.ICEFldID(P$7))*9/5+32</f>
        <v>66.325999999999993</v>
      </c>
      <c r="Q52" s="6">
        <f>RTD("ice.xl",,$F52&amp;" "&amp;Q$6&amp;$G$6,_xll.ICEFldID(Q$7))*9/5+32</f>
        <v>55.58</v>
      </c>
      <c r="R52" s="6">
        <f>RTD("ice.xl",,$F52&amp;" "&amp;R$6&amp;$G$6,_xll.ICEFldID(R$7))*9/5+32</f>
        <v>44.816000000000003</v>
      </c>
      <c r="S52" s="7">
        <f>RTD("ice.xl",,$F52&amp;" "&amp;S$6&amp;$G$6,_xll.ICEFldID(S$7))*9/5+32</f>
        <v>34.015999999999998</v>
      </c>
      <c r="T52" s="5">
        <f>RTD("ice.xl",,$F52&amp;" "&amp;T$6&amp;$G$6,_xll.ICEFldID(T$7))*9/5+32</f>
        <v>56.3</v>
      </c>
      <c r="U52" s="6">
        <f>RTD("ice.xl",,$F52&amp;" "&amp;U$6&amp;$G$6,_xll.ICEFldID(U$7))*9/5+32</f>
        <v>50.341999999999999</v>
      </c>
      <c r="V52" s="6">
        <f>RTD("ice.xl",,$F52&amp;" "&amp;V$6&amp;$G$6,_xll.ICEFldID(V$7))*9/5+32</f>
        <v>44.384</v>
      </c>
      <c r="W52" s="7">
        <f>RTD("ice.xl",,$F52&amp;" "&amp;W$6&amp;$G$6,_xll.ICEFldID(W$7))*9/5+32</f>
        <v>30.866</v>
      </c>
      <c r="X52" s="5">
        <f>RTD("ice.xl",,$F52&amp;" "&amp;X$6&amp;$G$6,_xll.ICEFldID(X$7))*9/5+32</f>
        <v>59.576000000000001</v>
      </c>
      <c r="Y52" s="6">
        <f>RTD("ice.xl",,$F52&amp;" "&amp;Y$6&amp;$G$6,_xll.ICEFldID(Y$7))*9/5+32</f>
        <v>49.28</v>
      </c>
      <c r="Z52" s="6">
        <f>RTD("ice.xl",,$F52&amp;" "&amp;Z$6&amp;$G$6,_xll.ICEFldID(Z$7))*9/5+32</f>
        <v>39.002000000000002</v>
      </c>
      <c r="AA52" s="7">
        <f>RTD("ice.xl",,$F52&amp;" "&amp;AA$6&amp;$G$6,_xll.ICEFldID(AA$7))*9/5+32</f>
        <v>30.524000000000001</v>
      </c>
      <c r="AB52" s="5">
        <f>RTD("ice.xl",,$F52&amp;" "&amp;AB$6&amp;$G$6,_xll.ICEFldID(AB$7))*9/5+32</f>
        <v>63.031999999999996</v>
      </c>
      <c r="AC52" s="6">
        <f>RTD("ice.xl",,$F52&amp;" "&amp;AC$6&amp;$G$6,_xll.ICEFldID(AC$7))*9/5+32</f>
        <v>51.71</v>
      </c>
      <c r="AD52" s="6">
        <f>RTD("ice.xl",,$F52&amp;" "&amp;AD$6&amp;$G$6,_xll.ICEFldID(AD$7))*9/5+32</f>
        <v>40.387999999999998</v>
      </c>
      <c r="AE52" s="7">
        <f>RTD("ice.xl",,$F52&amp;" "&amp;AE$6&amp;$G$6,_xll.ICEFldID(AE$7))*9/5+32</f>
        <v>34.106000000000002</v>
      </c>
      <c r="AF52" s="5">
        <f>RTD("ice.xl",,$F52&amp;" "&amp;AF$6&amp;$G$6,_xll.ICEFldID(AF$7))*9/5+32</f>
        <v>68.432000000000002</v>
      </c>
      <c r="AG52" s="6">
        <f>RTD("ice.xl",,$F52&amp;" "&amp;AG$6&amp;$G$6,_xll.ICEFldID(AG$7))*9/5+32</f>
        <v>57.073999999999998</v>
      </c>
      <c r="AH52" s="6">
        <f>RTD("ice.xl",,$F52&amp;" "&amp;AH$6&amp;$G$6,_xll.ICEFldID(AH$7))*9/5+32</f>
        <v>45.716000000000001</v>
      </c>
      <c r="AI52" s="7">
        <f>RTD("ice.xl",,$F52&amp;" "&amp;AI$6&amp;$G$6,_xll.ICEFldID(AI$7))*9/5+32</f>
        <v>29.462</v>
      </c>
      <c r="AJ52" s="5">
        <f>RTD("ice.xl",,$F52&amp;" "&amp;AJ$6&amp;$G$6,_xll.ICEFldID(AJ$7))*9/5+32</f>
        <v>60.26</v>
      </c>
      <c r="AK52" s="6">
        <f>RTD("ice.xl",,$F52&amp;" "&amp;AK$6&amp;$G$6,_xll.ICEFldID(AK$7))*9/5+32</f>
        <v>53.491999999999997</v>
      </c>
      <c r="AL52" s="6">
        <f>RTD("ice.xl",,$F52&amp;" "&amp;AL$6&amp;$G$6,_xll.ICEFldID(AL$7))*9/5+32</f>
        <v>46.706000000000003</v>
      </c>
      <c r="AM52" s="7">
        <f>RTD("ice.xl",,$F52&amp;" "&amp;AM$6&amp;$G$6,_xll.ICEFldID(AM$7))*9/5+32</f>
        <v>32.468000000000004</v>
      </c>
      <c r="AN52" s="5">
        <f>RTD("ice.xl",,$F52&amp;" "&amp;AN$6&amp;$G$6,_xll.ICEFldID(AN$7))*9/5+32</f>
        <v>58.622</v>
      </c>
      <c r="AO52" s="6">
        <f>RTD("ice.xl",,$F52&amp;" "&amp;AO$6&amp;$G$6,_xll.ICEFldID(AO$7))*9/5+32</f>
        <v>49.334000000000003</v>
      </c>
      <c r="AP52" s="6">
        <f>RTD("ice.xl",,$F52&amp;" "&amp;AP$6&amp;$G$6,_xll.ICEFldID(AP$7))*9/5+32</f>
        <v>40.045999999999999</v>
      </c>
      <c r="AQ52" s="7">
        <f>RTD("ice.xl",,$F52&amp;" "&amp;AQ$6&amp;$G$6,_xll.ICEFldID(AQ$7))*9/5+32</f>
        <v>31.352</v>
      </c>
      <c r="AR52" s="5">
        <f>RTD("ice.xl",,$F52&amp;" "&amp;AR$6&amp;$G$6,_xll.ICEFldID(AR$7))*9/5+32</f>
        <v>60.440000000000005</v>
      </c>
      <c r="AS52" s="6">
        <f>RTD("ice.xl",,$F52&amp;" "&amp;AS$6&amp;$G$6,_xll.ICEFldID(AS$7))*9/5+32</f>
        <v>50.143999999999998</v>
      </c>
      <c r="AT52" s="6">
        <f>RTD("ice.xl",,$F52&amp;" "&amp;AT$6&amp;$G$6,_xll.ICEFldID(AT$7))*9/5+32</f>
        <v>39.847999999999999</v>
      </c>
      <c r="AU52" s="7">
        <f>RTD("ice.xl",,$F52&amp;" "&amp;AU$6&amp;$G$6,_xll.ICEFldID(AU$7))*9/5+32</f>
        <v>31.1</v>
      </c>
      <c r="AV52" s="5">
        <f>RTD("ice.xl",,$F52&amp;" "&amp;AV$6&amp;$G$6,_xll.ICEFldID(AV$7))*9/5+32</f>
        <v>63.716000000000001</v>
      </c>
      <c r="AW52" s="6">
        <f>RTD("ice.xl",,$F52&amp;" "&amp;AW$6&amp;$G$6,_xll.ICEFldID(AW$7))*9/5+32</f>
        <v>50.234000000000002</v>
      </c>
      <c r="AX52" s="6">
        <f>RTD("ice.xl",,$F52&amp;" "&amp;AX$6&amp;$G$6,_xll.ICEFldID(AX$7))*9/5+32</f>
        <v>36.752000000000002</v>
      </c>
      <c r="AY52" s="7">
        <f>RTD("ice.xl",,$F52&amp;" "&amp;AY$6&amp;$G$6,_xll.ICEFldID(AY$7))*9/5+32</f>
        <v>26.167999999999999</v>
      </c>
      <c r="AZ52" s="5">
        <f>RTD("ice.xl",,$F52&amp;" "&amp;AZ$6&amp;$G$6,_xll.ICEFldID(AZ$7))*9/5+32</f>
        <v>69.656000000000006</v>
      </c>
      <c r="BA52" s="6">
        <f>RTD("ice.xl",,$F52&amp;" "&amp;BA$6&amp;$G$6,_xll.ICEFldID(BA$7))*9/5+32</f>
        <v>54.536000000000001</v>
      </c>
      <c r="BB52" s="6">
        <f>RTD("ice.xl",,$F52&amp;" "&amp;BB$6&amp;$G$6,_xll.ICEFldID(BB$7))*9/5+32</f>
        <v>39.433999999999997</v>
      </c>
      <c r="BC52" s="7">
        <f>RTD("ice.xl",,$F52&amp;" "&amp;BC$6&amp;$G$6,_xll.ICEFldID(BC$7))*9/5+32</f>
        <v>36.536000000000001</v>
      </c>
      <c r="BD52" s="5">
        <f>RTD("ice.xl",,$F52&amp;" "&amp;BD$6&amp;$G$6,_xll.ICEFldID(BD$7))*9/5+32</f>
        <v>81.787999999999997</v>
      </c>
      <c r="BE52" s="6">
        <f>RTD("ice.xl",,$F52&amp;" "&amp;BE$6&amp;$G$6,_xll.ICEFldID(BE$7))*9/5+32</f>
        <v>62.851999999999997</v>
      </c>
      <c r="BF52" s="6">
        <f>RTD("ice.xl",,$F52&amp;" "&amp;BF$6&amp;$G$6,_xll.ICEFldID(BF$7))*9/5+32</f>
        <v>43.915999999999997</v>
      </c>
      <c r="BG52" s="7">
        <f>RTD("ice.xl",,$F52&amp;" "&amp;BG$6&amp;$G$6,_xll.ICEFldID(BG$7))*9/5+32</f>
        <v>44.527999999999999</v>
      </c>
      <c r="BH52" s="5">
        <f>RTD("ice.xl",,$F52&amp;" "&amp;BH$6&amp;$G$6,_xll.ICEFldID(BH$7))*9/5+32</f>
        <v>86.126000000000005</v>
      </c>
      <c r="BI52" s="6">
        <f>RTD("ice.xl",,$F52&amp;" "&amp;BI$6&amp;$G$6,_xll.ICEFldID(BI$7))*9/5+32</f>
        <v>70.88</v>
      </c>
      <c r="BJ52" s="6">
        <f>RTD("ice.xl",,$F52&amp;" "&amp;BJ$6&amp;$G$6,_xll.ICEFldID(BJ$7))*9/5+32</f>
        <v>55.634</v>
      </c>
      <c r="BK52" s="7">
        <f>RTD("ice.xl",,$F52&amp;" "&amp;BK$6&amp;$G$6,_xll.ICEFldID(BK$7))*9/5+32</f>
        <v>48.667999999999999</v>
      </c>
      <c r="BL52" s="5">
        <f>RTD("ice.xl",,$F52&amp;" "&amp;BL$6&amp;$G$6,_xll.ICEFldID(BL$7))*9/5+32</f>
        <v>59.9</v>
      </c>
      <c r="BM52" s="6">
        <f>RTD("ice.xl",,$F52&amp;" "&amp;BM$6&amp;$G$6,_xll.ICEFldID(BM$7))*9/5+32</f>
        <v>52.771999999999998</v>
      </c>
      <c r="BN52" s="6">
        <f>RTD("ice.xl",,$F52&amp;" "&amp;BN$6&amp;$G$6,_xll.ICEFldID(BN$7))*9/5+32</f>
        <v>45.625999999999998</v>
      </c>
      <c r="BO52" s="7">
        <f>RTD("ice.xl",,$F52&amp;" "&amp;BO$6&amp;$G$6,_xll.ICEFldID(BO$7))*9/5+32</f>
        <v>27.14</v>
      </c>
      <c r="BP52" s="5">
        <f>RTD("ice.xl",,$F52&amp;" "&amp;BP$6&amp;$G$6,_xll.ICEFldID(BP$7))*9/5+32</f>
        <v>54.571999999999996</v>
      </c>
      <c r="BQ52" s="6">
        <f>RTD("ice.xl",,$F52&amp;" "&amp;BQ$6&amp;$G$6,_xll.ICEFldID(BQ$7))*9/5+32</f>
        <v>46.975999999999999</v>
      </c>
      <c r="BR52" s="6">
        <f>RTD("ice.xl",,$F52&amp;" "&amp;BR$6&amp;$G$6,_xll.ICEFldID(BR$7))*9/5+32</f>
        <v>39.398000000000003</v>
      </c>
      <c r="BS52" s="7" t="e">
        <f>RTD("ice.xl",,$F52&amp;" "&amp;BS$6&amp;$G$6,_xll.ICEFldID(BS$7))*9/5+35</f>
        <v>#VALUE!</v>
      </c>
    </row>
    <row r="53" spans="5:71" x14ac:dyDescent="0.35">
      <c r="F53" t="s">
        <v>48</v>
      </c>
      <c r="G53" t="str">
        <f>RTD("ice.xl",,$F53&amp;" "&amp;H$6&amp;$G$6,_xll.ICEFldID(G$7))</f>
        <v>KLAS MCCARRAN INTERNATIONAL AIRPO - GFS Progression Day 1 all runs</v>
      </c>
      <c r="H53" s="5">
        <f>RTD("ice.xl",,$F53&amp;" "&amp;H$6&amp;$G$6,_xll.ICEFldID(H$7))*9/5+32</f>
        <v>74.408000000000001</v>
      </c>
      <c r="I53" s="6">
        <f>RTD("ice.xl",,$F53&amp;" "&amp;I$6&amp;$G$6,_xll.ICEFldID(I$7))*9/5+32</f>
        <v>65.804000000000002</v>
      </c>
      <c r="J53" s="6">
        <f>RTD("ice.xl",,$F53&amp;" "&amp;J$6&amp;$G$6,_xll.ICEFldID(J$7))*9/5+32</f>
        <v>57.2</v>
      </c>
      <c r="K53" s="7">
        <f>RTD("ice.xl",,$F53&amp;" "&amp;K$6&amp;$G$6,_xll.ICEFldID(K$7))*9/5+32</f>
        <v>31.46</v>
      </c>
      <c r="L53" s="5">
        <f>RTD("ice.xl",,$F53&amp;" "&amp;L$6&amp;$G$6,_xll.ICEFldID(L$7))*9/5+32</f>
        <v>75.11</v>
      </c>
      <c r="M53" s="6">
        <f>RTD("ice.xl",,$F53&amp;" "&amp;M$6&amp;$G$6,_xll.ICEFldID(M$7))*9/5+32</f>
        <v>66.56</v>
      </c>
      <c r="N53" s="6">
        <f>RTD("ice.xl",,$F53&amp;" "&amp;N$6&amp;$G$6,_xll.ICEFldID(N$7))*9/5+32</f>
        <v>58.01</v>
      </c>
      <c r="O53" s="7">
        <f>RTD("ice.xl",,$F53&amp;" "&amp;O$6&amp;$G$6,_xll.ICEFldID(O$7))*9/5+32</f>
        <v>31.46</v>
      </c>
      <c r="P53" s="5">
        <f>RTD("ice.xl",,$F53&amp;" "&amp;P$6&amp;$G$6,_xll.ICEFldID(P$7))*9/5+32</f>
        <v>81.266000000000005</v>
      </c>
      <c r="Q53" s="6">
        <f>RTD("ice.xl",,$F53&amp;" "&amp;Q$6&amp;$G$6,_xll.ICEFldID(Q$7))*9/5+32</f>
        <v>72.176000000000002</v>
      </c>
      <c r="R53" s="6">
        <f>RTD("ice.xl",,$F53&amp;" "&amp;R$6&amp;$G$6,_xll.ICEFldID(R$7))*9/5+32</f>
        <v>63.103999999999999</v>
      </c>
      <c r="S53" s="7">
        <f>RTD("ice.xl",,$F53&amp;" "&amp;S$6&amp;$G$6,_xll.ICEFldID(S$7))*9/5+32</f>
        <v>32.323999999999998</v>
      </c>
      <c r="T53" s="5">
        <f>RTD("ice.xl",,$F53&amp;" "&amp;T$6&amp;$G$6,_xll.ICEFldID(T$7))*9/5+32</f>
        <v>83.731999999999999</v>
      </c>
      <c r="U53" s="6">
        <f>RTD("ice.xl",,$F53&amp;" "&amp;U$6&amp;$G$6,_xll.ICEFldID(U$7))*9/5+32</f>
        <v>74.695999999999998</v>
      </c>
      <c r="V53" s="6">
        <f>RTD("ice.xl",,$F53&amp;" "&amp;V$6&amp;$G$6,_xll.ICEFldID(V$7))*9/5+32</f>
        <v>65.677999999999997</v>
      </c>
      <c r="W53" s="7">
        <f>RTD("ice.xl",,$F53&amp;" "&amp;W$6&amp;$G$6,_xll.ICEFldID(W$7))*9/5+32</f>
        <v>32.036000000000001</v>
      </c>
      <c r="X53" s="5">
        <f>RTD("ice.xl",,$F53&amp;" "&amp;X$6&amp;$G$6,_xll.ICEFldID(X$7))*9/5+32</f>
        <v>79.466000000000008</v>
      </c>
      <c r="Y53" s="6">
        <f>RTD("ice.xl",,$F53&amp;" "&amp;Y$6&amp;$G$6,_xll.ICEFldID(Y$7))*9/5+32</f>
        <v>71.942000000000007</v>
      </c>
      <c r="Z53" s="6">
        <f>RTD("ice.xl",,$F53&amp;" "&amp;Z$6&amp;$G$6,_xll.ICEFldID(Z$7))*9/5+32</f>
        <v>64.418000000000006</v>
      </c>
      <c r="AA53" s="7">
        <f>RTD("ice.xl",,$F53&amp;" "&amp;AA$6&amp;$G$6,_xll.ICEFldID(AA$7))*9/5+32</f>
        <v>31.405999999999999</v>
      </c>
      <c r="AB53" s="5">
        <f>RTD("ice.xl",,$F53&amp;" "&amp;AB$6&amp;$G$6,_xll.ICEFldID(AB$7))*9/5+32</f>
        <v>85.28</v>
      </c>
      <c r="AC53" s="6">
        <f>RTD("ice.xl",,$F53&amp;" "&amp;AC$6&amp;$G$6,_xll.ICEFldID(AC$7))*9/5+32</f>
        <v>74.3</v>
      </c>
      <c r="AD53" s="6">
        <f>RTD("ice.xl",,$F53&amp;" "&amp;AD$6&amp;$G$6,_xll.ICEFldID(AD$7))*9/5+32</f>
        <v>63.302</v>
      </c>
      <c r="AE53" s="7">
        <f>RTD("ice.xl",,$F53&amp;" "&amp;AE$6&amp;$G$6,_xll.ICEFldID(AE$7))*9/5+32</f>
        <v>32.072000000000003</v>
      </c>
      <c r="AF53" s="5">
        <f>RTD("ice.xl",,$F53&amp;" "&amp;AF$6&amp;$G$6,_xll.ICEFldID(AF$7))*9/5+32</f>
        <v>87.926000000000002</v>
      </c>
      <c r="AG53" s="6">
        <f>RTD("ice.xl",,$F53&amp;" "&amp;AG$6&amp;$G$6,_xll.ICEFldID(AG$7))*9/5+32</f>
        <v>79.051999999999992</v>
      </c>
      <c r="AH53" s="6">
        <f>RTD("ice.xl",,$F53&amp;" "&amp;AH$6&amp;$G$6,_xll.ICEFldID(AH$7))*9/5+32</f>
        <v>70.177999999999997</v>
      </c>
      <c r="AI53" s="7">
        <f>RTD("ice.xl",,$F53&amp;" "&amp;AI$6&amp;$G$6,_xll.ICEFldID(AI$7))*9/5+32</f>
        <v>32.432000000000002</v>
      </c>
      <c r="AJ53" s="5">
        <f>RTD("ice.xl",,$F53&amp;" "&amp;AJ$6&amp;$G$6,_xll.ICEFldID(AJ$7))*9/5+32</f>
        <v>87.025999999999996</v>
      </c>
      <c r="AK53" s="6">
        <f>RTD("ice.xl",,$F53&amp;" "&amp;AK$6&amp;$G$6,_xll.ICEFldID(AK$7))*9/5+32</f>
        <v>75.992000000000004</v>
      </c>
      <c r="AL53" s="6">
        <f>RTD("ice.xl",,$F53&amp;" "&amp;AL$6&amp;$G$6,_xll.ICEFldID(AL$7))*9/5+32</f>
        <v>64.94</v>
      </c>
      <c r="AM53" s="7">
        <f>RTD("ice.xl",,$F53&amp;" "&amp;AM$6&amp;$G$6,_xll.ICEFldID(AM$7))*9/5+32</f>
        <v>32</v>
      </c>
      <c r="AN53" s="5">
        <f>RTD("ice.xl",,$F53&amp;" "&amp;AN$6&amp;$G$6,_xll.ICEFldID(AN$7))*9/5+32</f>
        <v>87.763999999999996</v>
      </c>
      <c r="AO53" s="6">
        <f>RTD("ice.xl",,$F53&amp;" "&amp;AO$6&amp;$G$6,_xll.ICEFldID(AO$7))*9/5+32</f>
        <v>78.367999999999995</v>
      </c>
      <c r="AP53" s="6">
        <f>RTD("ice.xl",,$F53&amp;" "&amp;AP$6&amp;$G$6,_xll.ICEFldID(AP$7))*9/5+32</f>
        <v>68.990000000000009</v>
      </c>
      <c r="AQ53" s="7">
        <f>RTD("ice.xl",,$F53&amp;" "&amp;AQ$6&amp;$G$6,_xll.ICEFldID(AQ$7))*9/5+32</f>
        <v>32</v>
      </c>
      <c r="AR53" s="5">
        <f>RTD("ice.xl",,$F53&amp;" "&amp;AR$6&amp;$G$6,_xll.ICEFldID(AR$7))*9/5+32</f>
        <v>90.41</v>
      </c>
      <c r="AS53" s="6">
        <f>RTD("ice.xl",,$F53&amp;" "&amp;AS$6&amp;$G$6,_xll.ICEFldID(AS$7))*9/5+32</f>
        <v>78.8</v>
      </c>
      <c r="AT53" s="6">
        <f>RTD("ice.xl",,$F53&amp;" "&amp;AT$6&amp;$G$6,_xll.ICEFldID(AT$7))*9/5+32</f>
        <v>67.207999999999998</v>
      </c>
      <c r="AU53" s="7">
        <f>RTD("ice.xl",,$F53&amp;" "&amp;AU$6&amp;$G$6,_xll.ICEFldID(AU$7))*9/5+32</f>
        <v>31.135999999999999</v>
      </c>
      <c r="AV53" s="5">
        <f>RTD("ice.xl",,$F53&amp;" "&amp;AV$6&amp;$G$6,_xll.ICEFldID(AV$7))*9/5+32</f>
        <v>93.182000000000002</v>
      </c>
      <c r="AW53" s="6">
        <f>RTD("ice.xl",,$F53&amp;" "&amp;AW$6&amp;$G$6,_xll.ICEFldID(AW$7))*9/5+32</f>
        <v>83.084000000000003</v>
      </c>
      <c r="AX53" s="6">
        <f>RTD("ice.xl",,$F53&amp;" "&amp;AX$6&amp;$G$6,_xll.ICEFldID(AX$7))*9/5+32</f>
        <v>72.986000000000004</v>
      </c>
      <c r="AY53" s="7">
        <f>RTD("ice.xl",,$F53&amp;" "&amp;AY$6&amp;$G$6,_xll.ICEFldID(AY$7))*9/5+32</f>
        <v>31.603999999999999</v>
      </c>
      <c r="AZ53" s="5">
        <f>RTD("ice.xl",,$F53&amp;" "&amp;AZ$6&amp;$G$6,_xll.ICEFldID(AZ$7))*9/5+32</f>
        <v>93.75800000000001</v>
      </c>
      <c r="BA53" s="6">
        <f>RTD("ice.xl",,$F53&amp;" "&amp;BA$6&amp;$G$6,_xll.ICEFldID(BA$7))*9/5+32</f>
        <v>83.587999999999994</v>
      </c>
      <c r="BB53" s="6">
        <f>RTD("ice.xl",,$F53&amp;" "&amp;BB$6&amp;$G$6,_xll.ICEFldID(BB$7))*9/5+32</f>
        <v>73.418000000000006</v>
      </c>
      <c r="BC53" s="7">
        <f>RTD("ice.xl",,$F53&amp;" "&amp;BC$6&amp;$G$6,_xll.ICEFldID(BC$7))*9/5+32</f>
        <v>40.1</v>
      </c>
      <c r="BD53" s="5">
        <f>RTD("ice.xl",,$F53&amp;" "&amp;BD$6&amp;$G$6,_xll.ICEFldID(BD$7))*9/5+32</f>
        <v>92.876000000000005</v>
      </c>
      <c r="BE53" s="6">
        <f>RTD("ice.xl",,$F53&amp;" "&amp;BE$6&amp;$G$6,_xll.ICEFldID(BE$7))*9/5+32</f>
        <v>83.768000000000001</v>
      </c>
      <c r="BF53" s="6">
        <f>RTD("ice.xl",,$F53&amp;" "&amp;BF$6&amp;$G$6,_xll.ICEFldID(BF$7))*9/5+32</f>
        <v>74.641999999999996</v>
      </c>
      <c r="BG53" s="7">
        <f>RTD("ice.xl",,$F53&amp;" "&amp;BG$6&amp;$G$6,_xll.ICEFldID(BG$7))*9/5+32</f>
        <v>49.28</v>
      </c>
      <c r="BH53" s="5">
        <f>RTD("ice.xl",,$F53&amp;" "&amp;BH$6&amp;$G$6,_xll.ICEFldID(BH$7))*9/5+32</f>
        <v>83.066000000000003</v>
      </c>
      <c r="BI53" s="6">
        <f>RTD("ice.xl",,$F53&amp;" "&amp;BI$6&amp;$G$6,_xll.ICEFldID(BI$7))*9/5+32</f>
        <v>74.606000000000009</v>
      </c>
      <c r="BJ53" s="6">
        <f>RTD("ice.xl",,$F53&amp;" "&amp;BJ$6&amp;$G$6,_xll.ICEFldID(BJ$7))*9/5+32</f>
        <v>66.146000000000001</v>
      </c>
      <c r="BK53" s="7">
        <f>RTD("ice.xl",,$F53&amp;" "&amp;BK$6&amp;$G$6,_xll.ICEFldID(BK$7))*9/5+32</f>
        <v>37.472000000000001</v>
      </c>
      <c r="BL53" s="5">
        <f>RTD("ice.xl",,$F53&amp;" "&amp;BL$6&amp;$G$6,_xll.ICEFldID(BL$7))*9/5+32</f>
        <v>77.828000000000003</v>
      </c>
      <c r="BM53" s="6">
        <f>RTD("ice.xl",,$F53&amp;" "&amp;BM$6&amp;$G$6,_xll.ICEFldID(BM$7))*9/5+32</f>
        <v>69.548000000000002</v>
      </c>
      <c r="BN53" s="6">
        <f>RTD("ice.xl",,$F53&amp;" "&amp;BN$6&amp;$G$6,_xll.ICEFldID(BN$7))*9/5+32</f>
        <v>61.268000000000001</v>
      </c>
      <c r="BO53" s="7">
        <f>RTD("ice.xl",,$F53&amp;" "&amp;BO$6&amp;$G$6,_xll.ICEFldID(BO$7))*9/5+32</f>
        <v>27.554000000000002</v>
      </c>
      <c r="BP53" s="5">
        <f>RTD("ice.xl",,$F53&amp;" "&amp;BP$6&amp;$G$6,_xll.ICEFldID(BP$7))*9/5+32</f>
        <v>82.256</v>
      </c>
      <c r="BQ53" s="6">
        <f>RTD("ice.xl",,$F53&amp;" "&amp;BQ$6&amp;$G$6,_xll.ICEFldID(BQ$7))*9/5+32</f>
        <v>72.662000000000006</v>
      </c>
      <c r="BR53" s="6">
        <f>RTD("ice.xl",,$F53&amp;" "&amp;BR$6&amp;$G$6,_xll.ICEFldID(BR$7))*9/5+32</f>
        <v>63.067999999999998</v>
      </c>
      <c r="BS53" s="7" t="e">
        <f>RTD("ice.xl",,$F53&amp;" "&amp;BS$6&amp;$G$6,_xll.ICEFldID(BS$7))*9/5+35</f>
        <v>#VALUE!</v>
      </c>
    </row>
    <row r="54" spans="5:71" x14ac:dyDescent="0.35">
      <c r="F54" t="s">
        <v>49</v>
      </c>
      <c r="G54" t="str">
        <f>RTD("ice.xl",,$F54&amp;" "&amp;H$6&amp;$G$6,_xll.ICEFldID(G$7))</f>
        <v>KRNO RENO/TAHOE INTERNATIONAL AIR - GFS Progression Day 1 all runs</v>
      </c>
      <c r="H54" s="5">
        <f>RTD("ice.xl",,$F54&amp;" "&amp;H$6&amp;$G$6,_xll.ICEFldID(H$7))*9/5+32</f>
        <v>54.698</v>
      </c>
      <c r="I54" s="6">
        <f>RTD("ice.xl",,$F54&amp;" "&amp;I$6&amp;$G$6,_xll.ICEFldID(I$7))*9/5+32</f>
        <v>47.3</v>
      </c>
      <c r="J54" s="6">
        <f>RTD("ice.xl",,$F54&amp;" "&amp;J$6&amp;$G$6,_xll.ICEFldID(J$7))*9/5+32</f>
        <v>39.884</v>
      </c>
      <c r="K54" s="7">
        <f>RTD("ice.xl",,$F54&amp;" "&amp;K$6&amp;$G$6,_xll.ICEFldID(K$7))*9/5+32</f>
        <v>32.323999999999998</v>
      </c>
      <c r="L54" s="5">
        <f>RTD("ice.xl",,$F54&amp;" "&amp;L$6&amp;$G$6,_xll.ICEFldID(L$7))*9/5+32</f>
        <v>61.16</v>
      </c>
      <c r="M54" s="6">
        <f>RTD("ice.xl",,$F54&amp;" "&amp;M$6&amp;$G$6,_xll.ICEFldID(M$7))*9/5+32</f>
        <v>50.252000000000002</v>
      </c>
      <c r="N54" s="6">
        <f>RTD("ice.xl",,$F54&amp;" "&amp;N$6&amp;$G$6,_xll.ICEFldID(N$7))*9/5+32</f>
        <v>39.344000000000001</v>
      </c>
      <c r="O54" s="7">
        <f>RTD("ice.xl",,$F54&amp;" "&amp;O$6&amp;$G$6,_xll.ICEFldID(O$7))*9/5+32</f>
        <v>31.675999999999998</v>
      </c>
      <c r="P54" s="5">
        <f>RTD("ice.xl",,$F54&amp;" "&amp;P$6&amp;$G$6,_xll.ICEFldID(P$7))*9/5+32</f>
        <v>68.36</v>
      </c>
      <c r="Q54" s="6">
        <f>RTD("ice.xl",,$F54&amp;" "&amp;Q$6&amp;$G$6,_xll.ICEFldID(Q$7))*9/5+32</f>
        <v>56.155999999999999</v>
      </c>
      <c r="R54" s="6">
        <f>RTD("ice.xl",,$F54&amp;" "&amp;R$6&amp;$G$6,_xll.ICEFldID(R$7))*9/5+32</f>
        <v>43.951999999999998</v>
      </c>
      <c r="S54" s="7">
        <f>RTD("ice.xl",,$F54&amp;" "&amp;S$6&amp;$G$6,_xll.ICEFldID(S$7))*9/5+32</f>
        <v>32.216000000000001</v>
      </c>
      <c r="T54" s="5">
        <f>RTD("ice.xl",,$F54&amp;" "&amp;T$6&amp;$G$6,_xll.ICEFldID(T$7))*9/5+32</f>
        <v>62.959999999999994</v>
      </c>
      <c r="U54" s="6">
        <f>RTD("ice.xl",,$F54&amp;" "&amp;U$6&amp;$G$6,_xll.ICEFldID(U$7))*9/5+32</f>
        <v>53.6</v>
      </c>
      <c r="V54" s="6">
        <f>RTD("ice.xl",,$F54&amp;" "&amp;V$6&amp;$G$6,_xll.ICEFldID(V$7))*9/5+32</f>
        <v>44.222000000000001</v>
      </c>
      <c r="W54" s="7">
        <f>RTD("ice.xl",,$F54&amp;" "&amp;W$6&amp;$G$6,_xll.ICEFldID(W$7))*9/5+32</f>
        <v>31.783999999999999</v>
      </c>
      <c r="X54" s="5">
        <f>RTD("ice.xl",,$F54&amp;" "&amp;X$6&amp;$G$6,_xll.ICEFldID(X$7))*9/5+32</f>
        <v>66.542000000000002</v>
      </c>
      <c r="Y54" s="6">
        <f>RTD("ice.xl",,$F54&amp;" "&amp;Y$6&amp;$G$6,_xll.ICEFldID(Y$7))*9/5+32</f>
        <v>55.147999999999996</v>
      </c>
      <c r="Z54" s="6">
        <f>RTD("ice.xl",,$F54&amp;" "&amp;Z$6&amp;$G$6,_xll.ICEFldID(Z$7))*9/5+32</f>
        <v>43.754000000000005</v>
      </c>
      <c r="AA54" s="7">
        <f>RTD("ice.xl",,$F54&amp;" "&amp;AA$6&amp;$G$6,_xll.ICEFldID(AA$7))*9/5+32</f>
        <v>31.495999999999999</v>
      </c>
      <c r="AB54" s="5">
        <f>RTD("ice.xl",,$F54&amp;" "&amp;AB$6&amp;$G$6,_xll.ICEFldID(AB$7))*9/5+32</f>
        <v>70.664000000000001</v>
      </c>
      <c r="AC54" s="6">
        <f>RTD("ice.xl",,$F54&amp;" "&amp;AC$6&amp;$G$6,_xll.ICEFldID(AC$7))*9/5+32</f>
        <v>59.863999999999997</v>
      </c>
      <c r="AD54" s="6">
        <f>RTD("ice.xl",,$F54&amp;" "&amp;AD$6&amp;$G$6,_xll.ICEFldID(AD$7))*9/5+32</f>
        <v>49.064</v>
      </c>
      <c r="AE54" s="7">
        <f>RTD("ice.xl",,$F54&amp;" "&amp;AE$6&amp;$G$6,_xll.ICEFldID(AE$7))*9/5+32</f>
        <v>31.82</v>
      </c>
      <c r="AF54" s="5">
        <f>RTD("ice.xl",,$F54&amp;" "&amp;AF$6&amp;$G$6,_xll.ICEFldID(AF$7))*9/5+32</f>
        <v>65.012</v>
      </c>
      <c r="AG54" s="6">
        <f>RTD("ice.xl",,$F54&amp;" "&amp;AG$6&amp;$G$6,_xll.ICEFldID(AG$7))*9/5+32</f>
        <v>54.536000000000001</v>
      </c>
      <c r="AH54" s="6">
        <f>RTD("ice.xl",,$F54&amp;" "&amp;AH$6&amp;$G$6,_xll.ICEFldID(AH$7))*9/5+32</f>
        <v>44.06</v>
      </c>
      <c r="AI54" s="7">
        <f>RTD("ice.xl",,$F54&amp;" "&amp;AI$6&amp;$G$6,_xll.ICEFldID(AI$7))*9/5+32</f>
        <v>32.234000000000002</v>
      </c>
      <c r="AJ54" s="5">
        <f>RTD("ice.xl",,$F54&amp;" "&amp;AJ$6&amp;$G$6,_xll.ICEFldID(AJ$7))*9/5+32</f>
        <v>68.647999999999996</v>
      </c>
      <c r="AK54" s="6">
        <f>RTD("ice.xl",,$F54&amp;" "&amp;AK$6&amp;$G$6,_xll.ICEFldID(AK$7))*9/5+32</f>
        <v>56.21</v>
      </c>
      <c r="AL54" s="6">
        <f>RTD("ice.xl",,$F54&amp;" "&amp;AL$6&amp;$G$6,_xll.ICEFldID(AL$7))*9/5+32</f>
        <v>43.771999999999998</v>
      </c>
      <c r="AM54" s="7">
        <f>RTD("ice.xl",,$F54&amp;" "&amp;AM$6&amp;$G$6,_xll.ICEFldID(AM$7))*9/5+32</f>
        <v>33.061999999999998</v>
      </c>
      <c r="AN54" s="5">
        <f>RTD("ice.xl",,$F54&amp;" "&amp;AN$6&amp;$G$6,_xll.ICEFldID(AN$7))*9/5+32</f>
        <v>70.286000000000001</v>
      </c>
      <c r="AO54" s="6">
        <f>RTD("ice.xl",,$F54&amp;" "&amp;AO$6&amp;$G$6,_xll.ICEFldID(AO$7))*9/5+32</f>
        <v>58.298000000000002</v>
      </c>
      <c r="AP54" s="6">
        <f>RTD("ice.xl",,$F54&amp;" "&amp;AP$6&amp;$G$6,_xll.ICEFldID(AP$7))*9/5+32</f>
        <v>46.31</v>
      </c>
      <c r="AQ54" s="7">
        <f>RTD("ice.xl",,$F54&amp;" "&amp;AQ$6&amp;$G$6,_xll.ICEFldID(AQ$7))*9/5+32</f>
        <v>34.573999999999998</v>
      </c>
      <c r="AR54" s="5">
        <f>RTD("ice.xl",,$F54&amp;" "&amp;AR$6&amp;$G$6,_xll.ICEFldID(AR$7))*9/5+32</f>
        <v>77.233999999999995</v>
      </c>
      <c r="AS54" s="6">
        <f>RTD("ice.xl",,$F54&amp;" "&amp;AS$6&amp;$G$6,_xll.ICEFldID(AS$7))*9/5+32</f>
        <v>64.795999999999992</v>
      </c>
      <c r="AT54" s="6">
        <f>RTD("ice.xl",,$F54&amp;" "&amp;AT$6&amp;$G$6,_xll.ICEFldID(AT$7))*9/5+32</f>
        <v>52.358000000000004</v>
      </c>
      <c r="AU54" s="7">
        <f>RTD("ice.xl",,$F54&amp;" "&amp;AU$6&amp;$G$6,_xll.ICEFldID(AU$7))*9/5+32</f>
        <v>32.503999999999998</v>
      </c>
      <c r="AV54" s="5">
        <f>RTD("ice.xl",,$F54&amp;" "&amp;AV$6&amp;$G$6,_xll.ICEFldID(AV$7))*9/5+32</f>
        <v>79.951999999999998</v>
      </c>
      <c r="AW54" s="6">
        <f>RTD("ice.xl",,$F54&amp;" "&amp;AW$6&amp;$G$6,_xll.ICEFldID(AW$7))*9/5+32</f>
        <v>68.882000000000005</v>
      </c>
      <c r="AX54" s="6">
        <f>RTD("ice.xl",,$F54&amp;" "&amp;AX$6&amp;$G$6,_xll.ICEFldID(AX$7))*9/5+32</f>
        <v>57.811999999999998</v>
      </c>
      <c r="AY54" s="7">
        <f>RTD("ice.xl",,$F54&amp;" "&amp;AY$6&amp;$G$6,_xll.ICEFldID(AY$7))*9/5+32</f>
        <v>41.161999999999999</v>
      </c>
      <c r="AZ54" s="5">
        <f>RTD("ice.xl",,$F54&amp;" "&amp;AZ$6&amp;$G$6,_xll.ICEFldID(AZ$7))*9/5+32</f>
        <v>79.646000000000001</v>
      </c>
      <c r="BA54" s="6">
        <f>RTD("ice.xl",,$F54&amp;" "&amp;BA$6&amp;$G$6,_xll.ICEFldID(BA$7))*9/5+32</f>
        <v>68.792000000000002</v>
      </c>
      <c r="BB54" s="6">
        <f>RTD("ice.xl",,$F54&amp;" "&amp;BB$6&amp;$G$6,_xll.ICEFldID(BB$7))*9/5+32</f>
        <v>57.938000000000002</v>
      </c>
      <c r="BC54" s="7">
        <f>RTD("ice.xl",,$F54&amp;" "&amp;BC$6&amp;$G$6,_xll.ICEFldID(BC$7))*9/5+32</f>
        <v>50.287999999999997</v>
      </c>
      <c r="BD54" s="5">
        <f>RTD("ice.xl",,$F54&amp;" "&amp;BD$6&amp;$G$6,_xll.ICEFldID(BD$7))*9/5+32</f>
        <v>77.09</v>
      </c>
      <c r="BE54" s="6">
        <f>RTD("ice.xl",,$F54&amp;" "&amp;BE$6&amp;$G$6,_xll.ICEFldID(BE$7))*9/5+32</f>
        <v>64.94</v>
      </c>
      <c r="BF54" s="6">
        <f>RTD("ice.xl",,$F54&amp;" "&amp;BF$6&amp;$G$6,_xll.ICEFldID(BF$7))*9/5+32</f>
        <v>52.79</v>
      </c>
      <c r="BG54" s="7">
        <f>RTD("ice.xl",,$F54&amp;" "&amp;BG$6&amp;$G$6,_xll.ICEFldID(BG$7))*9/5+32</f>
        <v>47.120000000000005</v>
      </c>
      <c r="BH54" s="5">
        <f>RTD("ice.xl",,$F54&amp;" "&amp;BH$6&amp;$G$6,_xll.ICEFldID(BH$7))*9/5+32</f>
        <v>66.271999999999991</v>
      </c>
      <c r="BI54" s="6">
        <f>RTD("ice.xl",,$F54&amp;" "&amp;BI$6&amp;$G$6,_xll.ICEFldID(BI$7))*9/5+32</f>
        <v>59.953999999999994</v>
      </c>
      <c r="BJ54" s="6">
        <f>RTD("ice.xl",,$F54&amp;" "&amp;BJ$6&amp;$G$6,_xll.ICEFldID(BJ$7))*9/5+32</f>
        <v>53.635999999999996</v>
      </c>
      <c r="BK54" s="7">
        <f>RTD("ice.xl",,$F54&amp;" "&amp;BK$6&amp;$G$6,_xll.ICEFldID(BK$7))*9/5+32</f>
        <v>34.502000000000002</v>
      </c>
      <c r="BL54" s="5">
        <f>RTD("ice.xl",,$F54&amp;" "&amp;BL$6&amp;$G$6,_xll.ICEFldID(BL$7))*9/5+32</f>
        <v>65.948000000000008</v>
      </c>
      <c r="BM54" s="6">
        <f>RTD("ice.xl",,$F54&amp;" "&amp;BM$6&amp;$G$6,_xll.ICEFldID(BM$7))*9/5+32</f>
        <v>55.814</v>
      </c>
      <c r="BN54" s="6">
        <f>RTD("ice.xl",,$F54&amp;" "&amp;BN$6&amp;$G$6,_xll.ICEFldID(BN$7))*9/5+32</f>
        <v>45.68</v>
      </c>
      <c r="BO54" s="7">
        <f>RTD("ice.xl",,$F54&amp;" "&amp;BO$6&amp;$G$6,_xll.ICEFldID(BO$7))*9/5+32</f>
        <v>27.698</v>
      </c>
      <c r="BP54" s="5">
        <f>RTD("ice.xl",,$F54&amp;" "&amp;BP$6&amp;$G$6,_xll.ICEFldID(BP$7))*9/5+32</f>
        <v>61.843999999999994</v>
      </c>
      <c r="BQ54" s="6">
        <f>RTD("ice.xl",,$F54&amp;" "&amp;BQ$6&amp;$G$6,_xll.ICEFldID(BQ$7))*9/5+32</f>
        <v>52.951999999999998</v>
      </c>
      <c r="BR54" s="6">
        <f>RTD("ice.xl",,$F54&amp;" "&amp;BR$6&amp;$G$6,_xll.ICEFldID(BR$7))*9/5+32</f>
        <v>44.042000000000002</v>
      </c>
      <c r="BS54" s="7" t="e">
        <f>RTD("ice.xl",,$F54&amp;" "&amp;BS$6&amp;$G$6,_xll.ICEFldID(BS$7))*9/5+35</f>
        <v>#VALUE!</v>
      </c>
    </row>
    <row r="55" spans="5:71" x14ac:dyDescent="0.35">
      <c r="F55" t="s">
        <v>50</v>
      </c>
      <c r="G55" t="str">
        <f>RTD("ice.xl",,$F55&amp;" "&amp;H$6&amp;$G$6,_xll.ICEFldID(G$7))</f>
        <v>KABQ ALBUQUERQUE INTL SUNPORT AIR - GFS Progression Day 1 all runs</v>
      </c>
      <c r="H55" s="5">
        <f>RTD("ice.xl",,$F55&amp;" "&amp;H$6&amp;$G$6,_xll.ICEFldID(H$7))*9/5+32</f>
        <v>68.900000000000006</v>
      </c>
      <c r="I55" s="6">
        <f>RTD("ice.xl",,$F55&amp;" "&amp;I$6&amp;$G$6,_xll.ICEFldID(I$7))*9/5+32</f>
        <v>59.018000000000001</v>
      </c>
      <c r="J55" s="6">
        <f>RTD("ice.xl",,$F55&amp;" "&amp;J$6&amp;$G$6,_xll.ICEFldID(J$7))*9/5+32</f>
        <v>49.135999999999996</v>
      </c>
      <c r="K55" s="7">
        <f>RTD("ice.xl",,$F55&amp;" "&amp;K$6&amp;$G$6,_xll.ICEFldID(K$7))*9/5+32</f>
        <v>32.414000000000001</v>
      </c>
      <c r="L55" s="5">
        <f>RTD("ice.xl",,$F55&amp;" "&amp;L$6&amp;$G$6,_xll.ICEFldID(L$7))*9/5+32</f>
        <v>68.504000000000005</v>
      </c>
      <c r="M55" s="6">
        <f>RTD("ice.xl",,$F55&amp;" "&amp;M$6&amp;$G$6,_xll.ICEFldID(M$7))*9/5+32</f>
        <v>59.72</v>
      </c>
      <c r="N55" s="6">
        <f>RTD("ice.xl",,$F55&amp;" "&amp;N$6&amp;$G$6,_xll.ICEFldID(N$7))*9/5+32</f>
        <v>50.917999999999999</v>
      </c>
      <c r="O55" s="7">
        <f>RTD("ice.xl",,$F55&amp;" "&amp;O$6&amp;$G$6,_xll.ICEFldID(O$7))*9/5+32</f>
        <v>33.188000000000002</v>
      </c>
      <c r="P55" s="5">
        <f>RTD("ice.xl",,$F55&amp;" "&amp;P$6&amp;$G$6,_xll.ICEFldID(P$7))*9/5+32</f>
        <v>71.006</v>
      </c>
      <c r="Q55" s="6">
        <f>RTD("ice.xl",,$F55&amp;" "&amp;Q$6&amp;$G$6,_xll.ICEFldID(Q$7))*9/5+32</f>
        <v>59.863999999999997</v>
      </c>
      <c r="R55" s="6">
        <f>RTD("ice.xl",,$F55&amp;" "&amp;R$6&amp;$G$6,_xll.ICEFldID(R$7))*9/5+32</f>
        <v>48.74</v>
      </c>
      <c r="S55" s="7">
        <f>RTD("ice.xl",,$F55&amp;" "&amp;S$6&amp;$G$6,_xll.ICEFldID(S$7))*9/5+32</f>
        <v>32.936</v>
      </c>
      <c r="T55" s="5">
        <f>RTD("ice.xl",,$F55&amp;" "&amp;T$6&amp;$G$6,_xll.ICEFldID(T$7))*9/5+32</f>
        <v>73.831999999999994</v>
      </c>
      <c r="U55" s="6">
        <f>RTD("ice.xl",,$F55&amp;" "&amp;U$6&amp;$G$6,_xll.ICEFldID(U$7))*9/5+32</f>
        <v>61.268000000000001</v>
      </c>
      <c r="V55" s="6">
        <f>RTD("ice.xl",,$F55&amp;" "&amp;V$6&amp;$G$6,_xll.ICEFldID(V$7))*9/5+32</f>
        <v>48.721999999999994</v>
      </c>
      <c r="W55" s="7">
        <f>RTD("ice.xl",,$F55&amp;" "&amp;W$6&amp;$G$6,_xll.ICEFldID(W$7))*9/5+32</f>
        <v>32.107999999999997</v>
      </c>
      <c r="X55" s="5">
        <f>RTD("ice.xl",,$F55&amp;" "&amp;X$6&amp;$G$6,_xll.ICEFldID(X$7))*9/5+32</f>
        <v>70.933999999999997</v>
      </c>
      <c r="Y55" s="6">
        <f>RTD("ice.xl",,$F55&amp;" "&amp;Y$6&amp;$G$6,_xll.ICEFldID(Y$7))*9/5+32</f>
        <v>61.106000000000009</v>
      </c>
      <c r="Z55" s="6">
        <f>RTD("ice.xl",,$F55&amp;" "&amp;Z$6&amp;$G$6,_xll.ICEFldID(Z$7))*9/5+32</f>
        <v>51.278000000000006</v>
      </c>
      <c r="AA55" s="7">
        <f>RTD("ice.xl",,$F55&amp;" "&amp;AA$6&amp;$G$6,_xll.ICEFldID(AA$7))*9/5+32</f>
        <v>32.161999999999999</v>
      </c>
      <c r="AB55" s="5">
        <f>RTD("ice.xl",,$F55&amp;" "&amp;AB$6&amp;$G$6,_xll.ICEFldID(AB$7))*9/5+32</f>
        <v>71.617999999999995</v>
      </c>
      <c r="AC55" s="6">
        <f>RTD("ice.xl",,$F55&amp;" "&amp;AC$6&amp;$G$6,_xll.ICEFldID(AC$7))*9/5+32</f>
        <v>58.802</v>
      </c>
      <c r="AD55" s="6">
        <f>RTD("ice.xl",,$F55&amp;" "&amp;AD$6&amp;$G$6,_xll.ICEFldID(AD$7))*9/5+32</f>
        <v>45.985999999999997</v>
      </c>
      <c r="AE55" s="7">
        <f>RTD("ice.xl",,$F55&amp;" "&amp;AE$6&amp;$G$6,_xll.ICEFldID(AE$7))*9/5+32</f>
        <v>33.962000000000003</v>
      </c>
      <c r="AF55" s="5">
        <f>RTD("ice.xl",,$F55&amp;" "&amp;AF$6&amp;$G$6,_xll.ICEFldID(AF$7))*9/5+32</f>
        <v>80.438000000000002</v>
      </c>
      <c r="AG55" s="6">
        <f>RTD("ice.xl",,$F55&amp;" "&amp;AG$6&amp;$G$6,_xll.ICEFldID(AG$7))*9/5+32</f>
        <v>67.495999999999995</v>
      </c>
      <c r="AH55" s="6">
        <f>RTD("ice.xl",,$F55&amp;" "&amp;AH$6&amp;$G$6,_xll.ICEFldID(AH$7))*9/5+32</f>
        <v>54.536000000000001</v>
      </c>
      <c r="AI55" s="7">
        <f>RTD("ice.xl",,$F55&amp;" "&amp;AI$6&amp;$G$6,_xll.ICEFldID(AI$7))*9/5+32</f>
        <v>33.512</v>
      </c>
      <c r="AJ55" s="5">
        <f>RTD("ice.xl",,$F55&amp;" "&amp;AJ$6&amp;$G$6,_xll.ICEFldID(AJ$7))*9/5+32</f>
        <v>81.013999999999996</v>
      </c>
      <c r="AK55" s="6">
        <f>RTD("ice.xl",,$F55&amp;" "&amp;AK$6&amp;$G$6,_xll.ICEFldID(AK$7))*9/5+32</f>
        <v>68.323999999999998</v>
      </c>
      <c r="AL55" s="6">
        <f>RTD("ice.xl",,$F55&amp;" "&amp;AL$6&amp;$G$6,_xll.ICEFldID(AL$7))*9/5+32</f>
        <v>55.634</v>
      </c>
      <c r="AM55" s="7">
        <f>RTD("ice.xl",,$F55&amp;" "&amp;AM$6&amp;$G$6,_xll.ICEFldID(AM$7))*9/5+32</f>
        <v>32.036000000000001</v>
      </c>
      <c r="AN55" s="5">
        <f>RTD("ice.xl",,$F55&amp;" "&amp;AN$6&amp;$G$6,_xll.ICEFldID(AN$7))*9/5+32</f>
        <v>80.204000000000008</v>
      </c>
      <c r="AO55" s="6">
        <f>RTD("ice.xl",,$F55&amp;" "&amp;AO$6&amp;$G$6,_xll.ICEFldID(AO$7))*9/5+32</f>
        <v>68.323999999999998</v>
      </c>
      <c r="AP55" s="6">
        <f>RTD("ice.xl",,$F55&amp;" "&amp;AP$6&amp;$G$6,_xll.ICEFldID(AP$7))*9/5+32</f>
        <v>56.426000000000002</v>
      </c>
      <c r="AQ55" s="7">
        <f>RTD("ice.xl",,$F55&amp;" "&amp;AQ$6&amp;$G$6,_xll.ICEFldID(AQ$7))*9/5+32</f>
        <v>30.812000000000001</v>
      </c>
      <c r="AR55" s="5">
        <f>RTD("ice.xl",,$F55&amp;" "&amp;AR$6&amp;$G$6,_xll.ICEFldID(AR$7))*9/5+32</f>
        <v>78.17</v>
      </c>
      <c r="AS55" s="6">
        <f>RTD("ice.xl",,$F55&amp;" "&amp;AS$6&amp;$G$6,_xll.ICEFldID(AS$7))*9/5+32</f>
        <v>64.490000000000009</v>
      </c>
      <c r="AT55" s="6">
        <f>RTD("ice.xl",,$F55&amp;" "&amp;AT$6&amp;$G$6,_xll.ICEFldID(AT$7))*9/5+32</f>
        <v>50.81</v>
      </c>
      <c r="AU55" s="7">
        <f>RTD("ice.xl",,$F55&amp;" "&amp;AU$6&amp;$G$6,_xll.ICEFldID(AU$7))*9/5+32</f>
        <v>28.184000000000001</v>
      </c>
      <c r="AV55" s="5">
        <f>RTD("ice.xl",,$F55&amp;" "&amp;AV$6&amp;$G$6,_xll.ICEFldID(AV$7))*9/5+32</f>
        <v>73.471999999999994</v>
      </c>
      <c r="AW55" s="6">
        <f>RTD("ice.xl",,$F55&amp;" "&amp;AW$6&amp;$G$6,_xll.ICEFldID(AW$7))*9/5+32</f>
        <v>63.968000000000004</v>
      </c>
      <c r="AX55" s="6">
        <f>RTD("ice.xl",,$F55&amp;" "&amp;AX$6&amp;$G$6,_xll.ICEFldID(AX$7))*9/5+32</f>
        <v>54.445999999999998</v>
      </c>
      <c r="AY55" s="7">
        <f>RTD("ice.xl",,$F55&amp;" "&amp;AY$6&amp;$G$6,_xll.ICEFldID(AY$7))*9/5+32</f>
        <v>29.3</v>
      </c>
      <c r="AZ55" s="5">
        <f>RTD("ice.xl",,$F55&amp;" "&amp;AZ$6&amp;$G$6,_xll.ICEFldID(AZ$7))*9/5+32</f>
        <v>71.204000000000008</v>
      </c>
      <c r="BA55" s="6">
        <f>RTD("ice.xl",,$F55&amp;" "&amp;BA$6&amp;$G$6,_xll.ICEFldID(BA$7))*9/5+32</f>
        <v>59.45</v>
      </c>
      <c r="BB55" s="6">
        <f>RTD("ice.xl",,$F55&amp;" "&amp;BB$6&amp;$G$6,_xll.ICEFldID(BB$7))*9/5+32</f>
        <v>47.695999999999998</v>
      </c>
      <c r="BC55" s="7">
        <f>RTD("ice.xl",,$F55&amp;" "&amp;BC$6&amp;$G$6,_xll.ICEFldID(BC$7))*9/5+32</f>
        <v>20.012</v>
      </c>
      <c r="BD55" s="5">
        <f>RTD("ice.xl",,$F55&amp;" "&amp;BD$6&amp;$G$6,_xll.ICEFldID(BD$7))*9/5+32</f>
        <v>78.62</v>
      </c>
      <c r="BE55" s="6">
        <f>RTD("ice.xl",,$F55&amp;" "&amp;BE$6&amp;$G$6,_xll.ICEFldID(BE$7))*9/5+32</f>
        <v>66.596000000000004</v>
      </c>
      <c r="BF55" s="6">
        <f>RTD("ice.xl",,$F55&amp;" "&amp;BF$6&amp;$G$6,_xll.ICEFldID(BF$7))*9/5+32</f>
        <v>54.571999999999996</v>
      </c>
      <c r="BG55" s="7">
        <f>RTD("ice.xl",,$F55&amp;" "&amp;BG$6&amp;$G$6,_xll.ICEFldID(BG$7))*9/5+32</f>
        <v>40.316000000000003</v>
      </c>
      <c r="BH55" s="5">
        <f>RTD("ice.xl",,$F55&amp;" "&amp;BH$6&amp;$G$6,_xll.ICEFldID(BH$7))*9/5+32</f>
        <v>81.481999999999999</v>
      </c>
      <c r="BI55" s="6">
        <f>RTD("ice.xl",,$F55&amp;" "&amp;BI$6&amp;$G$6,_xll.ICEFldID(BI$7))*9/5+32</f>
        <v>69.872</v>
      </c>
      <c r="BJ55" s="6">
        <f>RTD("ice.xl",,$F55&amp;" "&amp;BJ$6&amp;$G$6,_xll.ICEFldID(BJ$7))*9/5+32</f>
        <v>58.28</v>
      </c>
      <c r="BK55" s="7">
        <f>RTD("ice.xl",,$F55&amp;" "&amp;BK$6&amp;$G$6,_xll.ICEFldID(BK$7))*9/5+32</f>
        <v>48.164000000000001</v>
      </c>
      <c r="BL55" s="5">
        <f>RTD("ice.xl",,$F55&amp;" "&amp;BL$6&amp;$G$6,_xll.ICEFldID(BL$7))*9/5+32</f>
        <v>77.287999999999997</v>
      </c>
      <c r="BM55" s="6">
        <f>RTD("ice.xl",,$F55&amp;" "&amp;BM$6&amp;$G$6,_xll.ICEFldID(BM$7))*9/5+32</f>
        <v>64.975999999999999</v>
      </c>
      <c r="BN55" s="6">
        <f>RTD("ice.xl",,$F55&amp;" "&amp;BN$6&amp;$G$6,_xll.ICEFldID(BN$7))*9/5+32</f>
        <v>52.646000000000001</v>
      </c>
      <c r="BO55" s="7">
        <f>RTD("ice.xl",,$F55&amp;" "&amp;BO$6&amp;$G$6,_xll.ICEFldID(BO$7))*9/5+32</f>
        <v>38.731999999999999</v>
      </c>
      <c r="BP55" s="5">
        <f>RTD("ice.xl",,$F55&amp;" "&amp;BP$6&amp;$G$6,_xll.ICEFldID(BP$7))*9/5+32</f>
        <v>69.134</v>
      </c>
      <c r="BQ55" s="6">
        <f>RTD("ice.xl",,$F55&amp;" "&amp;BQ$6&amp;$G$6,_xll.ICEFldID(BQ$7))*9/5+32</f>
        <v>59.09</v>
      </c>
      <c r="BR55" s="6">
        <f>RTD("ice.xl",,$F55&amp;" "&amp;BR$6&amp;$G$6,_xll.ICEFldID(BR$7))*9/5+32</f>
        <v>49.045999999999999</v>
      </c>
      <c r="BS55" s="7" t="e">
        <f>RTD("ice.xl",,$F55&amp;" "&amp;BS$6&amp;$G$6,_xll.ICEFldID(BS$7))*9/5+35</f>
        <v>#VALUE!</v>
      </c>
    </row>
    <row r="56" spans="5:71" x14ac:dyDescent="0.35">
      <c r="F56" t="s">
        <v>51</v>
      </c>
      <c r="G56" t="str">
        <f>RTD("ice.xl",,$F56&amp;" "&amp;H$6&amp;$G$6,_xll.ICEFldID(G$7))</f>
        <v>KSLC SALT LAKE CITY INTERNATIONAL - GFS Progression Day 1 all runs</v>
      </c>
      <c r="H56" s="5">
        <f>RTD("ice.xl",,$F56&amp;" "&amp;H$6&amp;$G$6,_xll.ICEFldID(H$7))*9/5+32</f>
        <v>59.432000000000002</v>
      </c>
      <c r="I56" s="6">
        <f>RTD("ice.xl",,$F56&amp;" "&amp;I$6&amp;$G$6,_xll.ICEFldID(I$7))*9/5+32</f>
        <v>50.971999999999994</v>
      </c>
      <c r="J56" s="6">
        <f>RTD("ice.xl",,$F56&amp;" "&amp;J$6&amp;$G$6,_xll.ICEFldID(J$7))*9/5+32</f>
        <v>42.512</v>
      </c>
      <c r="K56" s="7">
        <f>RTD("ice.xl",,$F56&amp;" "&amp;K$6&amp;$G$6,_xll.ICEFldID(K$7))*9/5+32</f>
        <v>31.91</v>
      </c>
      <c r="L56" s="5">
        <f>RTD("ice.xl",,$F56&amp;" "&amp;L$6&amp;$G$6,_xll.ICEFldID(L$7))*9/5+32</f>
        <v>61.591999999999999</v>
      </c>
      <c r="M56" s="6">
        <f>RTD("ice.xl",,$F56&amp;" "&amp;M$6&amp;$G$6,_xll.ICEFldID(M$7))*9/5+32</f>
        <v>52.628</v>
      </c>
      <c r="N56" s="6">
        <f>RTD("ice.xl",,$F56&amp;" "&amp;N$6&amp;$G$6,_xll.ICEFldID(N$7))*9/5+32</f>
        <v>43.646000000000001</v>
      </c>
      <c r="O56" s="7">
        <f>RTD("ice.xl",,$F56&amp;" "&amp;O$6&amp;$G$6,_xll.ICEFldID(O$7))*9/5+32</f>
        <v>31.856000000000002</v>
      </c>
      <c r="P56" s="5">
        <f>RTD("ice.xl",,$F56&amp;" "&amp;P$6&amp;$G$6,_xll.ICEFldID(P$7))*9/5+32</f>
        <v>61.771999999999998</v>
      </c>
      <c r="Q56" s="6">
        <f>RTD("ice.xl",,$F56&amp;" "&amp;Q$6&amp;$G$6,_xll.ICEFldID(Q$7))*9/5+32</f>
        <v>53.582000000000001</v>
      </c>
      <c r="R56" s="6">
        <f>RTD("ice.xl",,$F56&amp;" "&amp;R$6&amp;$G$6,_xll.ICEFldID(R$7))*9/5+32</f>
        <v>45.392000000000003</v>
      </c>
      <c r="S56" s="7">
        <f>RTD("ice.xl",,$F56&amp;" "&amp;S$6&amp;$G$6,_xll.ICEFldID(S$7))*9/5+32</f>
        <v>31.928000000000001</v>
      </c>
      <c r="T56" s="5">
        <f>RTD("ice.xl",,$F56&amp;" "&amp;T$6&amp;$G$6,_xll.ICEFldID(T$7))*9/5+32</f>
        <v>55.201999999999998</v>
      </c>
      <c r="U56" s="6">
        <f>RTD("ice.xl",,$F56&amp;" "&amp;U$6&amp;$G$6,_xll.ICEFldID(U$7))*9/5+32</f>
        <v>50.108000000000004</v>
      </c>
      <c r="V56" s="6">
        <f>RTD("ice.xl",,$F56&amp;" "&amp;V$6&amp;$G$6,_xll.ICEFldID(V$7))*9/5+32</f>
        <v>44.996000000000002</v>
      </c>
      <c r="W56" s="7">
        <f>RTD("ice.xl",,$F56&amp;" "&amp;W$6&amp;$G$6,_xll.ICEFldID(W$7))*9/5+32</f>
        <v>30.344000000000001</v>
      </c>
      <c r="X56" s="5">
        <f>RTD("ice.xl",,$F56&amp;" "&amp;X$6&amp;$G$6,_xll.ICEFldID(X$7))*9/5+32</f>
        <v>55.04</v>
      </c>
      <c r="Y56" s="6">
        <f>RTD("ice.xl",,$F56&amp;" "&amp;Y$6&amp;$G$6,_xll.ICEFldID(Y$7))*9/5+32</f>
        <v>48.02</v>
      </c>
      <c r="Z56" s="6">
        <f>RTD("ice.xl",,$F56&amp;" "&amp;Z$6&amp;$G$6,_xll.ICEFldID(Z$7))*9/5+32</f>
        <v>41.018000000000001</v>
      </c>
      <c r="AA56" s="7">
        <f>RTD("ice.xl",,$F56&amp;" "&amp;AA$6&amp;$G$6,_xll.ICEFldID(AA$7))*9/5+32</f>
        <v>32.216000000000001</v>
      </c>
      <c r="AB56" s="5">
        <f>RTD("ice.xl",,$F56&amp;" "&amp;AB$6&amp;$G$6,_xll.ICEFldID(AB$7))*9/5+32</f>
        <v>65.209999999999994</v>
      </c>
      <c r="AC56" s="6">
        <f>RTD("ice.xl",,$F56&amp;" "&amp;AC$6&amp;$G$6,_xll.ICEFldID(AC$7))*9/5+32</f>
        <v>54.283999999999999</v>
      </c>
      <c r="AD56" s="6">
        <f>RTD("ice.xl",,$F56&amp;" "&amp;AD$6&amp;$G$6,_xll.ICEFldID(AD$7))*9/5+32</f>
        <v>43.376000000000005</v>
      </c>
      <c r="AE56" s="7">
        <f>RTD("ice.xl",,$F56&amp;" "&amp;AE$6&amp;$G$6,_xll.ICEFldID(AE$7))*9/5+32</f>
        <v>31.675999999999998</v>
      </c>
      <c r="AF56" s="5">
        <f>RTD("ice.xl",,$F56&amp;" "&amp;AF$6&amp;$G$6,_xll.ICEFldID(AF$7))*9/5+32</f>
        <v>69.656000000000006</v>
      </c>
      <c r="AG56" s="6">
        <f>RTD("ice.xl",,$F56&amp;" "&amp;AG$6&amp;$G$6,_xll.ICEFldID(AG$7))*9/5+32</f>
        <v>60.368000000000002</v>
      </c>
      <c r="AH56" s="6">
        <f>RTD("ice.xl",,$F56&amp;" "&amp;AH$6&amp;$G$6,_xll.ICEFldID(AH$7))*9/5+32</f>
        <v>51.061999999999998</v>
      </c>
      <c r="AI56" s="7">
        <f>RTD("ice.xl",,$F56&amp;" "&amp;AI$6&amp;$G$6,_xll.ICEFldID(AI$7))*9/5+32</f>
        <v>30.596</v>
      </c>
      <c r="AJ56" s="5">
        <f>RTD("ice.xl",,$F56&amp;" "&amp;AJ$6&amp;$G$6,_xll.ICEFldID(AJ$7))*9/5+32</f>
        <v>64.543999999999997</v>
      </c>
      <c r="AK56" s="6">
        <f>RTD("ice.xl",,$F56&amp;" "&amp;AK$6&amp;$G$6,_xll.ICEFldID(AK$7))*9/5+32</f>
        <v>58.207999999999998</v>
      </c>
      <c r="AL56" s="6">
        <f>RTD("ice.xl",,$F56&amp;" "&amp;AL$6&amp;$G$6,_xll.ICEFldID(AL$7))*9/5+32</f>
        <v>51.89</v>
      </c>
      <c r="AM56" s="7">
        <f>RTD("ice.xl",,$F56&amp;" "&amp;AM$6&amp;$G$6,_xll.ICEFldID(AM$7))*9/5+32</f>
        <v>34.088000000000001</v>
      </c>
      <c r="AN56" s="5">
        <f>RTD("ice.xl",,$F56&amp;" "&amp;AN$6&amp;$G$6,_xll.ICEFldID(AN$7))*9/5+32</f>
        <v>56.281999999999996</v>
      </c>
      <c r="AO56" s="6">
        <f>RTD("ice.xl",,$F56&amp;" "&amp;AO$6&amp;$G$6,_xll.ICEFldID(AO$7))*9/5+32</f>
        <v>48.847999999999999</v>
      </c>
      <c r="AP56" s="6">
        <f>RTD("ice.xl",,$F56&amp;" "&amp;AP$6&amp;$G$6,_xll.ICEFldID(AP$7))*9/5+32</f>
        <v>41.432000000000002</v>
      </c>
      <c r="AQ56" s="7">
        <f>RTD("ice.xl",,$F56&amp;" "&amp;AQ$6&amp;$G$6,_xll.ICEFldID(AQ$7))*9/5+32</f>
        <v>31.64</v>
      </c>
      <c r="AR56" s="5">
        <f>RTD("ice.xl",,$F56&amp;" "&amp;AR$6&amp;$G$6,_xll.ICEFldID(AR$7))*9/5+32</f>
        <v>65.587999999999994</v>
      </c>
      <c r="AS56" s="6">
        <f>RTD("ice.xl",,$F56&amp;" "&amp;AS$6&amp;$G$6,_xll.ICEFldID(AS$7))*9/5+32</f>
        <v>55.832000000000001</v>
      </c>
      <c r="AT56" s="6">
        <f>RTD("ice.xl",,$F56&amp;" "&amp;AT$6&amp;$G$6,_xll.ICEFldID(AT$7))*9/5+32</f>
        <v>46.076000000000001</v>
      </c>
      <c r="AU56" s="7">
        <f>RTD("ice.xl",,$F56&amp;" "&amp;AU$6&amp;$G$6,_xll.ICEFldID(AU$7))*9/5+32</f>
        <v>31.352</v>
      </c>
      <c r="AV56" s="5">
        <f>RTD("ice.xl",,$F56&amp;" "&amp;AV$6&amp;$G$6,_xll.ICEFldID(AV$7))*9/5+32</f>
        <v>69.674000000000007</v>
      </c>
      <c r="AW56" s="6">
        <f>RTD("ice.xl",,$F56&amp;" "&amp;AW$6&amp;$G$6,_xll.ICEFldID(AW$7))*9/5+32</f>
        <v>59.396000000000001</v>
      </c>
      <c r="AX56" s="6">
        <f>RTD("ice.xl",,$F56&amp;" "&amp;AX$6&amp;$G$6,_xll.ICEFldID(AX$7))*9/5+32</f>
        <v>49.135999999999996</v>
      </c>
      <c r="AY56" s="7">
        <f>RTD("ice.xl",,$F56&amp;" "&amp;AY$6&amp;$G$6,_xll.ICEFldID(AY$7))*9/5+32</f>
        <v>27.608000000000001</v>
      </c>
      <c r="AZ56" s="5">
        <f>RTD("ice.xl",,$F56&amp;" "&amp;AZ$6&amp;$G$6,_xll.ICEFldID(AZ$7))*9/5+32</f>
        <v>75.793999999999997</v>
      </c>
      <c r="BA56" s="6">
        <f>RTD("ice.xl",,$F56&amp;" "&amp;BA$6&amp;$G$6,_xll.ICEFldID(BA$7))*9/5+32</f>
        <v>64.471999999999994</v>
      </c>
      <c r="BB56" s="6">
        <f>RTD("ice.xl",,$F56&amp;" "&amp;BB$6&amp;$G$6,_xll.ICEFldID(BB$7))*9/5+32</f>
        <v>53.15</v>
      </c>
      <c r="BC56" s="7">
        <f>RTD("ice.xl",,$F56&amp;" "&amp;BC$6&amp;$G$6,_xll.ICEFldID(BC$7))*9/5+32</f>
        <v>50.108000000000004</v>
      </c>
      <c r="BD56" s="5">
        <f>RTD("ice.xl",,$F56&amp;" "&amp;BD$6&amp;$G$6,_xll.ICEFldID(BD$7))*9/5+32</f>
        <v>81.427999999999997</v>
      </c>
      <c r="BE56" s="6">
        <f>RTD("ice.xl",,$F56&amp;" "&amp;BE$6&amp;$G$6,_xll.ICEFldID(BE$7))*9/5+32</f>
        <v>69.656000000000006</v>
      </c>
      <c r="BF56" s="6">
        <f>RTD("ice.xl",,$F56&amp;" "&amp;BF$6&amp;$G$6,_xll.ICEFldID(BF$7))*9/5+32</f>
        <v>57.902000000000001</v>
      </c>
      <c r="BG56" s="7">
        <f>RTD("ice.xl",,$F56&amp;" "&amp;BG$6&amp;$G$6,_xll.ICEFldID(BG$7))*9/5+32</f>
        <v>58.136000000000003</v>
      </c>
      <c r="BH56" s="5">
        <f>RTD("ice.xl",,$F56&amp;" "&amp;BH$6&amp;$G$6,_xll.ICEFldID(BH$7))*9/5+32</f>
        <v>77.557999999999993</v>
      </c>
      <c r="BI56" s="6">
        <f>RTD("ice.xl",,$F56&amp;" "&amp;BI$6&amp;$G$6,_xll.ICEFldID(BI$7))*9/5+32</f>
        <v>69.367999999999995</v>
      </c>
      <c r="BJ56" s="6">
        <f>RTD("ice.xl",,$F56&amp;" "&amp;BJ$6&amp;$G$6,_xll.ICEFldID(BJ$7))*9/5+32</f>
        <v>61.16</v>
      </c>
      <c r="BK56" s="7">
        <f>RTD("ice.xl",,$F56&amp;" "&amp;BK$6&amp;$G$6,_xll.ICEFldID(BK$7))*9/5+32</f>
        <v>51.692</v>
      </c>
      <c r="BL56" s="5">
        <f>RTD("ice.xl",,$F56&amp;" "&amp;BL$6&amp;$G$6,_xll.ICEFldID(BL$7))*9/5+32</f>
        <v>61.7</v>
      </c>
      <c r="BM56" s="6">
        <f>RTD("ice.xl",,$F56&amp;" "&amp;BM$6&amp;$G$6,_xll.ICEFldID(BM$7))*9/5+32</f>
        <v>56.966000000000001</v>
      </c>
      <c r="BN56" s="6">
        <f>RTD("ice.xl",,$F56&amp;" "&amp;BN$6&amp;$G$6,_xll.ICEFldID(BN$7))*9/5+32</f>
        <v>52.231999999999999</v>
      </c>
      <c r="BO56" s="7">
        <f>RTD("ice.xl",,$F56&amp;" "&amp;BO$6&amp;$G$6,_xll.ICEFldID(BO$7))*9/5+32</f>
        <v>29.75</v>
      </c>
      <c r="BP56" s="5">
        <f>RTD("ice.xl",,$F56&amp;" "&amp;BP$6&amp;$G$6,_xll.ICEFldID(BP$7))*9/5+32</f>
        <v>56.786000000000001</v>
      </c>
      <c r="BQ56" s="6">
        <f>RTD("ice.xl",,$F56&amp;" "&amp;BQ$6&amp;$G$6,_xll.ICEFldID(BQ$7))*9/5+32</f>
        <v>50.647999999999996</v>
      </c>
      <c r="BR56" s="6">
        <f>RTD("ice.xl",,$F56&amp;" "&amp;BR$6&amp;$G$6,_xll.ICEFldID(BR$7))*9/5+32</f>
        <v>44.492000000000004</v>
      </c>
      <c r="BS56" s="7" t="e">
        <f>RTD("ice.xl",,$F56&amp;" "&amp;BS$6&amp;$G$6,_xll.ICEFldID(BS$7))*9/5+35</f>
        <v>#VALUE!</v>
      </c>
    </row>
    <row r="57" spans="5:71" x14ac:dyDescent="0.35">
      <c r="F57" t="s">
        <v>115</v>
      </c>
      <c r="H57" s="33">
        <f t="shared" ref="H57:AM57" si="50">AVERAGE(H47:H56)</f>
        <v>66.959599999999995</v>
      </c>
      <c r="I57" s="21">
        <f t="shared" si="50"/>
        <v>57.063199999999995</v>
      </c>
      <c r="J57" s="21">
        <f t="shared" si="50"/>
        <v>47.163200000000003</v>
      </c>
      <c r="K57" s="22">
        <f t="shared" si="50"/>
        <v>32.178200000000004</v>
      </c>
      <c r="L57" s="20">
        <f t="shared" si="50"/>
        <v>68.401399999999995</v>
      </c>
      <c r="M57" s="21">
        <f t="shared" si="50"/>
        <v>58.591400000000007</v>
      </c>
      <c r="N57" s="21">
        <f t="shared" si="50"/>
        <v>48.777799999999999</v>
      </c>
      <c r="O57" s="22">
        <f t="shared" si="50"/>
        <v>32.4968</v>
      </c>
      <c r="P57" s="20">
        <f t="shared" si="50"/>
        <v>71.347999999999999</v>
      </c>
      <c r="Q57" s="21">
        <f t="shared" si="50"/>
        <v>60.861199999999997</v>
      </c>
      <c r="R57" s="21">
        <f t="shared" si="50"/>
        <v>50.379800000000003</v>
      </c>
      <c r="S57" s="22">
        <f t="shared" si="50"/>
        <v>32.2592</v>
      </c>
      <c r="T57" s="20">
        <f t="shared" si="50"/>
        <v>70.106000000000009</v>
      </c>
      <c r="U57" s="21">
        <f t="shared" si="50"/>
        <v>60.727999999999994</v>
      </c>
      <c r="V57" s="21">
        <f t="shared" si="50"/>
        <v>51.35</v>
      </c>
      <c r="W57" s="22">
        <f t="shared" si="50"/>
        <v>31.751599999999996</v>
      </c>
      <c r="X57" s="20">
        <f t="shared" si="50"/>
        <v>67.600400000000008</v>
      </c>
      <c r="Y57" s="21">
        <f t="shared" si="50"/>
        <v>58.614800000000002</v>
      </c>
      <c r="Z57" s="21">
        <f t="shared" si="50"/>
        <v>49.638200000000005</v>
      </c>
      <c r="AA57" s="22">
        <f t="shared" si="50"/>
        <v>31.542800000000007</v>
      </c>
      <c r="AB57" s="20">
        <f t="shared" si="50"/>
        <v>72.993200000000002</v>
      </c>
      <c r="AC57" s="21">
        <f t="shared" si="50"/>
        <v>61.714399999999991</v>
      </c>
      <c r="AD57" s="21">
        <f t="shared" si="50"/>
        <v>50.439200000000007</v>
      </c>
      <c r="AE57" s="22">
        <f t="shared" si="50"/>
        <v>32.314999999999998</v>
      </c>
      <c r="AF57" s="20">
        <f t="shared" si="50"/>
        <v>75.779600000000002</v>
      </c>
      <c r="AG57" s="21">
        <f t="shared" si="50"/>
        <v>65.004800000000003</v>
      </c>
      <c r="AH57" s="21">
        <f t="shared" si="50"/>
        <v>54.233600000000003</v>
      </c>
      <c r="AI57" s="22">
        <f t="shared" si="50"/>
        <v>31.346600000000002</v>
      </c>
      <c r="AJ57" s="20">
        <f t="shared" si="50"/>
        <v>75.723799999999997</v>
      </c>
      <c r="AK57" s="21">
        <f t="shared" si="50"/>
        <v>65.184799999999996</v>
      </c>
      <c r="AL57" s="21">
        <f t="shared" si="50"/>
        <v>54.642200000000003</v>
      </c>
      <c r="AM57" s="22">
        <f t="shared" si="50"/>
        <v>31.683200000000006</v>
      </c>
      <c r="AN57" s="20">
        <f t="shared" ref="AN57:BS57" si="51">AVERAGE(AN47:AN56)</f>
        <v>73.597999999999985</v>
      </c>
      <c r="AO57" s="21">
        <f t="shared" si="51"/>
        <v>63.174199999999985</v>
      </c>
      <c r="AP57" s="21">
        <f t="shared" si="51"/>
        <v>52.753999999999998</v>
      </c>
      <c r="AQ57" s="22">
        <f t="shared" si="51"/>
        <v>32.327600000000004</v>
      </c>
      <c r="AR57" s="20">
        <f t="shared" si="51"/>
        <v>76.038800000000009</v>
      </c>
      <c r="AS57" s="21">
        <f t="shared" si="51"/>
        <v>64.337000000000003</v>
      </c>
      <c r="AT57" s="21">
        <f t="shared" si="51"/>
        <v>52.635200000000012</v>
      </c>
      <c r="AU57" s="22">
        <f t="shared" si="51"/>
        <v>31.355599999999999</v>
      </c>
      <c r="AV57" s="20">
        <f t="shared" si="51"/>
        <v>77.575999999999993</v>
      </c>
      <c r="AW57" s="21">
        <f t="shared" si="51"/>
        <v>66.180199999999999</v>
      </c>
      <c r="AX57" s="21">
        <f t="shared" si="51"/>
        <v>54.780799999999999</v>
      </c>
      <c r="AY57" s="22">
        <f t="shared" si="51"/>
        <v>31.384399999999999</v>
      </c>
      <c r="AZ57" s="20">
        <f t="shared" si="51"/>
        <v>79.649599999999992</v>
      </c>
      <c r="BA57" s="21">
        <f t="shared" si="51"/>
        <v>67.652600000000007</v>
      </c>
      <c r="BB57" s="21">
        <f t="shared" si="51"/>
        <v>55.65740000000001</v>
      </c>
      <c r="BC57" s="22">
        <f t="shared" si="51"/>
        <v>36.546799999999998</v>
      </c>
      <c r="BD57" s="20">
        <f t="shared" si="51"/>
        <v>82.891400000000004</v>
      </c>
      <c r="BE57" s="21">
        <f t="shared" si="51"/>
        <v>70.111400000000003</v>
      </c>
      <c r="BF57" s="21">
        <f t="shared" si="51"/>
        <v>57.333199999999998</v>
      </c>
      <c r="BG57" s="22">
        <f t="shared" si="51"/>
        <v>45.212000000000003</v>
      </c>
      <c r="BH57" s="20">
        <f t="shared" si="51"/>
        <v>80.248999999999995</v>
      </c>
      <c r="BI57" s="21">
        <f t="shared" si="51"/>
        <v>69.439999999999984</v>
      </c>
      <c r="BJ57" s="21">
        <f t="shared" si="51"/>
        <v>58.630999999999993</v>
      </c>
      <c r="BK57" s="22">
        <f t="shared" si="51"/>
        <v>43.780999999999999</v>
      </c>
      <c r="BL57" s="20">
        <f t="shared" si="51"/>
        <v>72.852800000000002</v>
      </c>
      <c r="BM57" s="21">
        <f t="shared" si="51"/>
        <v>63.237199999999994</v>
      </c>
      <c r="BN57" s="21">
        <f t="shared" si="51"/>
        <v>53.614400000000003</v>
      </c>
      <c r="BO57" s="22">
        <f t="shared" si="51"/>
        <v>32.505800000000001</v>
      </c>
      <c r="BP57" s="20">
        <f t="shared" si="51"/>
        <v>68.091800000000006</v>
      </c>
      <c r="BQ57" s="21">
        <f t="shared" si="51"/>
        <v>58.746200000000009</v>
      </c>
      <c r="BR57" s="34">
        <f t="shared" si="51"/>
        <v>49.397000000000006</v>
      </c>
      <c r="BS57" s="7" t="e">
        <f t="shared" si="51"/>
        <v>#VALUE!</v>
      </c>
    </row>
    <row r="58" spans="5:71" x14ac:dyDescent="0.35">
      <c r="E58" s="37" t="s">
        <v>110</v>
      </c>
      <c r="F58" s="37"/>
      <c r="G58" s="38"/>
      <c r="H58" s="18" t="str">
        <f>RTD("ice.xl",,$F58&amp;" "&amp;H$6&amp;$G$6,_xll.ICEFldID(H$7))</f>
        <v/>
      </c>
      <c r="I58" s="19" t="str">
        <f>RTD("ice.xl",,$F58&amp;" "&amp;I$6&amp;$G$6,_xll.ICEFldID(I$7))</f>
        <v/>
      </c>
      <c r="J58" s="19" t="str">
        <f>RTD("ice.xl",,$F58&amp;" "&amp;J$6&amp;$G$6,_xll.ICEFldID(J$7))</f>
        <v/>
      </c>
      <c r="K58" s="17" t="str">
        <f>RTD("ice.xl",,$F58&amp;" "&amp;K$6&amp;$G$6,_xll.ICEFldID(K$7))</f>
        <v/>
      </c>
      <c r="L58" s="18" t="str">
        <f>RTD("ice.xl",,$F58&amp;" "&amp;L$6&amp;$G$6,_xll.ICEFldID(L$7))</f>
        <v/>
      </c>
      <c r="M58" s="19" t="str">
        <f>RTD("ice.xl",,$F58&amp;" "&amp;M$6&amp;$G$6,_xll.ICEFldID(M$7))</f>
        <v/>
      </c>
      <c r="N58" s="19" t="str">
        <f>RTD("ice.xl",,$F58&amp;" "&amp;N$6&amp;$G$6,_xll.ICEFldID(N$7))</f>
        <v/>
      </c>
      <c r="O58" s="17" t="str">
        <f>RTD("ice.xl",,$F58&amp;" "&amp;O$6&amp;$G$6,_xll.ICEFldID(O$7))</f>
        <v/>
      </c>
      <c r="P58" s="18" t="str">
        <f>RTD("ice.xl",,$F58&amp;" "&amp;P$6&amp;$G$6,_xll.ICEFldID(P$7))</f>
        <v/>
      </c>
      <c r="Q58" s="19" t="str">
        <f>RTD("ice.xl",,$F58&amp;" "&amp;Q$6&amp;$G$6,_xll.ICEFldID(Q$7))</f>
        <v/>
      </c>
      <c r="R58" s="19" t="str">
        <f>RTD("ice.xl",,$F58&amp;" "&amp;R$6&amp;$G$6,_xll.ICEFldID(R$7))</f>
        <v/>
      </c>
      <c r="S58" s="17" t="str">
        <f>RTD("ice.xl",,$F58&amp;" "&amp;S$6&amp;$G$6,_xll.ICEFldID(S$7))</f>
        <v/>
      </c>
      <c r="T58" s="18" t="str">
        <f>RTD("ice.xl",,$F58&amp;" "&amp;T$6&amp;$G$6,_xll.ICEFldID(T$7))</f>
        <v/>
      </c>
      <c r="U58" s="19" t="str">
        <f>RTD("ice.xl",,$F58&amp;" "&amp;U$6&amp;$G$6,_xll.ICEFldID(U$7))</f>
        <v/>
      </c>
      <c r="V58" s="19" t="str">
        <f>RTD("ice.xl",,$F58&amp;" "&amp;V$6&amp;$G$6,_xll.ICEFldID(V$7))</f>
        <v/>
      </c>
      <c r="W58" s="17" t="str">
        <f>RTD("ice.xl",,$F58&amp;" "&amp;W$6&amp;$G$6,_xll.ICEFldID(W$7))</f>
        <v/>
      </c>
      <c r="X58" s="18" t="str">
        <f>RTD("ice.xl",,$F58&amp;" "&amp;X$6&amp;$G$6,_xll.ICEFldID(X$7))</f>
        <v/>
      </c>
      <c r="Y58" s="19" t="str">
        <f>RTD("ice.xl",,$F58&amp;" "&amp;Y$6&amp;$G$6,_xll.ICEFldID(Y$7))</f>
        <v/>
      </c>
      <c r="Z58" s="19" t="str">
        <f>RTD("ice.xl",,$F58&amp;" "&amp;Z$6&amp;$G$6,_xll.ICEFldID(Z$7))</f>
        <v/>
      </c>
      <c r="AA58" s="17" t="str">
        <f>RTD("ice.xl",,$F58&amp;" "&amp;AA$6&amp;$G$6,_xll.ICEFldID(AA$7))</f>
        <v/>
      </c>
      <c r="AB58" s="18" t="str">
        <f>RTD("ice.xl",,$F58&amp;" "&amp;AB$6&amp;$G$6,_xll.ICEFldID(AB$7))</f>
        <v/>
      </c>
      <c r="AC58" s="19" t="str">
        <f>RTD("ice.xl",,$F58&amp;" "&amp;AC$6&amp;$G$6,_xll.ICEFldID(AC$7))</f>
        <v/>
      </c>
      <c r="AD58" s="19" t="str">
        <f>RTD("ice.xl",,$F58&amp;" "&amp;AD$6&amp;$G$6,_xll.ICEFldID(AD$7))</f>
        <v/>
      </c>
      <c r="AE58" s="17" t="str">
        <f>RTD("ice.xl",,$F58&amp;" "&amp;AE$6&amp;$G$6,_xll.ICEFldID(AE$7))</f>
        <v/>
      </c>
      <c r="AF58" s="18" t="str">
        <f>RTD("ice.xl",,$F58&amp;" "&amp;AF$6&amp;$G$6,_xll.ICEFldID(AF$7))</f>
        <v/>
      </c>
      <c r="AG58" s="19" t="str">
        <f>RTD("ice.xl",,$F58&amp;" "&amp;AG$6&amp;$G$6,_xll.ICEFldID(AG$7))</f>
        <v/>
      </c>
      <c r="AH58" s="19" t="str">
        <f>RTD("ice.xl",,$F58&amp;" "&amp;AH$6&amp;$G$6,_xll.ICEFldID(AH$7))</f>
        <v/>
      </c>
      <c r="AI58" s="17" t="str">
        <f>RTD("ice.xl",,$F58&amp;" "&amp;AI$6&amp;$G$6,_xll.ICEFldID(AI$7))</f>
        <v/>
      </c>
      <c r="AJ58" s="18" t="str">
        <f>RTD("ice.xl",,$F58&amp;" "&amp;AJ$6&amp;$G$6,_xll.ICEFldID(AJ$7))</f>
        <v/>
      </c>
      <c r="AK58" s="19" t="str">
        <f>RTD("ice.xl",,$F58&amp;" "&amp;AK$6&amp;$G$6,_xll.ICEFldID(AK$7))</f>
        <v/>
      </c>
      <c r="AL58" s="19" t="str">
        <f>RTD("ice.xl",,$F58&amp;" "&amp;AL$6&amp;$G$6,_xll.ICEFldID(AL$7))</f>
        <v/>
      </c>
      <c r="AM58" s="17" t="str">
        <f>RTD("ice.xl",,$F58&amp;" "&amp;AM$6&amp;$G$6,_xll.ICEFldID(AM$7))</f>
        <v/>
      </c>
      <c r="AN58" s="18" t="str">
        <f>RTD("ice.xl",,$F58&amp;" "&amp;AN$6&amp;$G$6,_xll.ICEFldID(AN$7))</f>
        <v/>
      </c>
      <c r="AO58" s="19" t="str">
        <f>RTD("ice.xl",,$F58&amp;" "&amp;AO$6&amp;$G$6,_xll.ICEFldID(AO$7))</f>
        <v/>
      </c>
      <c r="AP58" s="19" t="str">
        <f>RTD("ice.xl",,$F58&amp;" "&amp;AP$6&amp;$G$6,_xll.ICEFldID(AP$7))</f>
        <v/>
      </c>
      <c r="AQ58" s="17" t="str">
        <f>RTD("ice.xl",,$F58&amp;" "&amp;AQ$6&amp;$G$6,_xll.ICEFldID(AQ$7))</f>
        <v/>
      </c>
      <c r="AR58" s="18" t="str">
        <f>RTD("ice.xl",,$F58&amp;" "&amp;AR$6&amp;$G$6,_xll.ICEFldID(AR$7))</f>
        <v/>
      </c>
      <c r="AS58" s="19" t="str">
        <f>RTD("ice.xl",,$F58&amp;" "&amp;AS$6&amp;$G$6,_xll.ICEFldID(AS$7))</f>
        <v/>
      </c>
      <c r="AT58" s="19" t="str">
        <f>RTD("ice.xl",,$F58&amp;" "&amp;AT$6&amp;$G$6,_xll.ICEFldID(AT$7))</f>
        <v/>
      </c>
      <c r="AU58" s="17" t="str">
        <f>RTD("ice.xl",,$F58&amp;" "&amp;AU$6&amp;$G$6,_xll.ICEFldID(AU$7))</f>
        <v/>
      </c>
      <c r="AV58" s="18" t="str">
        <f>RTD("ice.xl",,$F58&amp;" "&amp;AV$6&amp;$G$6,_xll.ICEFldID(AV$7))</f>
        <v/>
      </c>
      <c r="AW58" s="19" t="str">
        <f>RTD("ice.xl",,$F58&amp;" "&amp;AW$6&amp;$G$6,_xll.ICEFldID(AW$7))</f>
        <v/>
      </c>
      <c r="AX58" s="19" t="str">
        <f>RTD("ice.xl",,$F58&amp;" "&amp;AX$6&amp;$G$6,_xll.ICEFldID(AX$7))</f>
        <v/>
      </c>
      <c r="AY58" s="17" t="str">
        <f>RTD("ice.xl",,$F58&amp;" "&amp;AY$6&amp;$G$6,_xll.ICEFldID(AY$7))</f>
        <v/>
      </c>
      <c r="AZ58" s="18" t="str">
        <f>RTD("ice.xl",,$F58&amp;" "&amp;AZ$6&amp;$G$6,_xll.ICEFldID(AZ$7))</f>
        <v/>
      </c>
      <c r="BA58" s="19" t="str">
        <f>RTD("ice.xl",,$F58&amp;" "&amp;BA$6&amp;$G$6,_xll.ICEFldID(BA$7))</f>
        <v/>
      </c>
      <c r="BB58" s="19" t="str">
        <f>RTD("ice.xl",,$F58&amp;" "&amp;BB$6&amp;$G$6,_xll.ICEFldID(BB$7))</f>
        <v/>
      </c>
      <c r="BC58" s="17" t="str">
        <f>RTD("ice.xl",,$F58&amp;" "&amp;BC$6&amp;$G$6,_xll.ICEFldID(BC$7))</f>
        <v/>
      </c>
      <c r="BD58" s="18" t="str">
        <f>RTD("ice.xl",,$F58&amp;" "&amp;BD$6&amp;$G$6,_xll.ICEFldID(BD$7))</f>
        <v/>
      </c>
      <c r="BE58" s="19" t="str">
        <f>RTD("ice.xl",,$F58&amp;" "&amp;BE$6&amp;$G$6,_xll.ICEFldID(BE$7))</f>
        <v/>
      </c>
      <c r="BF58" s="19" t="str">
        <f>RTD("ice.xl",,$F58&amp;" "&amp;BF$6&amp;$G$6,_xll.ICEFldID(BF$7))</f>
        <v/>
      </c>
      <c r="BG58" s="17" t="str">
        <f>RTD("ice.xl",,$F58&amp;" "&amp;BG$6&amp;$G$6,_xll.ICEFldID(BG$7))</f>
        <v/>
      </c>
      <c r="BH58" s="18" t="str">
        <f>RTD("ice.xl",,$F58&amp;" "&amp;BH$6&amp;$G$6,_xll.ICEFldID(BH$7))</f>
        <v/>
      </c>
      <c r="BI58" s="19" t="str">
        <f>RTD("ice.xl",,$F58&amp;" "&amp;BI$6&amp;$G$6,_xll.ICEFldID(BI$7))</f>
        <v/>
      </c>
      <c r="BJ58" s="19" t="str">
        <f>RTD("ice.xl",,$F58&amp;" "&amp;BJ$6&amp;$G$6,_xll.ICEFldID(BJ$7))</f>
        <v/>
      </c>
      <c r="BK58" s="17" t="str">
        <f>RTD("ice.xl",,$F58&amp;" "&amp;BK$6&amp;$G$6,_xll.ICEFldID(BK$7))</f>
        <v/>
      </c>
      <c r="BL58" s="18" t="str">
        <f>RTD("ice.xl",,$F58&amp;" "&amp;BL$6&amp;$G$6,_xll.ICEFldID(BL$7))</f>
        <v/>
      </c>
      <c r="BM58" s="19" t="str">
        <f>RTD("ice.xl",,$F58&amp;" "&amp;BM$6&amp;$G$6,_xll.ICEFldID(BM$7))</f>
        <v/>
      </c>
      <c r="BN58" s="19" t="str">
        <f>RTD("ice.xl",,$F58&amp;" "&amp;BN$6&amp;$G$6,_xll.ICEFldID(BN$7))</f>
        <v/>
      </c>
      <c r="BO58" s="17" t="str">
        <f>RTD("ice.xl",,$F58&amp;" "&amp;BO$6&amp;$G$6,_xll.ICEFldID(BO$7))</f>
        <v/>
      </c>
      <c r="BP58" s="18" t="str">
        <f>RTD("ice.xl",,$F58&amp;" "&amp;BP$6&amp;$G$6,_xll.ICEFldID(BP$7))</f>
        <v/>
      </c>
      <c r="BQ58" s="19" t="str">
        <f>RTD("ice.xl",,$F58&amp;" "&amp;BQ$6&amp;$G$6,_xll.ICEFldID(BQ$7))</f>
        <v/>
      </c>
      <c r="BR58" s="19" t="str">
        <f>RTD("ice.xl",,$F58&amp;" "&amp;BR$6&amp;$G$6,_xll.ICEFldID(BR$7))</f>
        <v/>
      </c>
      <c r="BS58" s="17" t="str">
        <f>RTD("ice.xl",,$F58&amp;" "&amp;BS$6&amp;$G$6,_xll.ICEFldID(BS$7))</f>
        <v/>
      </c>
    </row>
    <row r="59" spans="5:71" x14ac:dyDescent="0.35">
      <c r="F59" t="s">
        <v>52</v>
      </c>
      <c r="G59" t="str">
        <f>RTD("ice.xl",,$F59&amp;" "&amp;H$6&amp;$G$6,_xll.ICEFldID(G$7))</f>
        <v>KBDL BRADLEY INTERNATIONAL AIRPOR - GFS Progression Day 1 all runs</v>
      </c>
      <c r="H59" s="5">
        <f>RTD("ice.xl",,$F59&amp;" "&amp;H$6&amp;$G$6,_xll.ICEFldID(H$7))*9/5+32</f>
        <v>53.474000000000004</v>
      </c>
      <c r="I59" s="6">
        <f>RTD("ice.xl",,$F59&amp;" "&amp;I$6&amp;$G$6,_xll.ICEFldID(I$7))*9/5+32</f>
        <v>45.607999999999997</v>
      </c>
      <c r="J59" s="6">
        <f>RTD("ice.xl",,$F59&amp;" "&amp;J$6&amp;$G$6,_xll.ICEFldID(J$7))*9/5+32</f>
        <v>37.724000000000004</v>
      </c>
      <c r="K59" s="7">
        <f>RTD("ice.xl",,$F59&amp;" "&amp;K$6&amp;$G$6,_xll.ICEFldID(K$7))*9/5+32</f>
        <v>32.216000000000001</v>
      </c>
      <c r="L59" s="5">
        <f>RTD("ice.xl",,$F59&amp;" "&amp;L$6&amp;$G$6,_xll.ICEFldID(L$7))*9/5+32</f>
        <v>53.96</v>
      </c>
      <c r="M59" s="6">
        <f>RTD("ice.xl",,$F59&amp;" "&amp;M$6&amp;$G$6,_xll.ICEFldID(M$7))*9/5+32</f>
        <v>43.322000000000003</v>
      </c>
      <c r="N59" s="6">
        <f>RTD("ice.xl",,$F59&amp;" "&amp;N$6&amp;$G$6,_xll.ICEFldID(N$7))*9/5+32</f>
        <v>32.683999999999997</v>
      </c>
      <c r="O59" s="7">
        <f>RTD("ice.xl",,$F59&amp;" "&amp;O$6&amp;$G$6,_xll.ICEFldID(O$7))*9/5+32</f>
        <v>32.612000000000002</v>
      </c>
      <c r="P59" s="5">
        <f>RTD("ice.xl",,$F59&amp;" "&amp;P$6&amp;$G$6,_xll.ICEFldID(P$7))*9/5+32</f>
        <v>46.165999999999997</v>
      </c>
      <c r="Q59" s="6">
        <f>RTD("ice.xl",,$F59&amp;" "&amp;Q$6&amp;$G$6,_xll.ICEFldID(Q$7))*9/5+32</f>
        <v>37.634</v>
      </c>
      <c r="R59" s="6">
        <f>RTD("ice.xl",,$F59&amp;" "&amp;R$6&amp;$G$6,_xll.ICEFldID(R$7))*9/5+32</f>
        <v>29.102</v>
      </c>
      <c r="S59" s="7">
        <f>RTD("ice.xl",,$F59&amp;" "&amp;S$6&amp;$G$6,_xll.ICEFldID(S$7))*9/5+32</f>
        <v>32.341999999999999</v>
      </c>
      <c r="T59" s="5">
        <f>RTD("ice.xl",,$F59&amp;" "&amp;T$6&amp;$G$6,_xll.ICEFldID(T$7))*9/5+32</f>
        <v>54.085999999999999</v>
      </c>
      <c r="U59" s="6">
        <f>RTD("ice.xl",,$F59&amp;" "&amp;U$6&amp;$G$6,_xll.ICEFldID(U$7))*9/5+32</f>
        <v>42.043999999999997</v>
      </c>
      <c r="V59" s="6">
        <f>RTD("ice.xl",,$F59&amp;" "&amp;V$6&amp;$G$6,_xll.ICEFldID(V$7))*9/5+32</f>
        <v>29.983999999999998</v>
      </c>
      <c r="W59" s="7">
        <f>RTD("ice.xl",,$F59&amp;" "&amp;W$6&amp;$G$6,_xll.ICEFldID(W$7))*9/5+32</f>
        <v>32.252000000000002</v>
      </c>
      <c r="X59" s="5">
        <f>RTD("ice.xl",,$F59&amp;" "&amp;X$6&amp;$G$6,_xll.ICEFldID(X$7))*9/5+32</f>
        <v>52.591999999999999</v>
      </c>
      <c r="Y59" s="6">
        <f>RTD("ice.xl",,$F59&amp;" "&amp;Y$6&amp;$G$6,_xll.ICEFldID(Y$7))*9/5+32</f>
        <v>45.572000000000003</v>
      </c>
      <c r="Z59" s="6">
        <f>RTD("ice.xl",,$F59&amp;" "&amp;Z$6&amp;$G$6,_xll.ICEFldID(Z$7))*9/5+32</f>
        <v>38.533999999999999</v>
      </c>
      <c r="AA59" s="7">
        <f>RTD("ice.xl",,$F59&amp;" "&amp;AA$6&amp;$G$6,_xll.ICEFldID(AA$7))*9/5+32</f>
        <v>32.828000000000003</v>
      </c>
      <c r="AB59" s="5">
        <f>RTD("ice.xl",,$F59&amp;" "&amp;AB$6&amp;$G$6,_xll.ICEFldID(AB$7))*9/5+32</f>
        <v>58.315999999999995</v>
      </c>
      <c r="AC59" s="6">
        <f>RTD("ice.xl",,$F59&amp;" "&amp;AC$6&amp;$G$6,_xll.ICEFldID(AC$7))*9/5+32</f>
        <v>45.5</v>
      </c>
      <c r="AD59" s="6">
        <f>RTD("ice.xl",,$F59&amp;" "&amp;AD$6&amp;$G$6,_xll.ICEFldID(AD$7))*9/5+32</f>
        <v>32.701999999999998</v>
      </c>
      <c r="AE59" s="7">
        <f>RTD("ice.xl",,$F59&amp;" "&amp;AE$6&amp;$G$6,_xll.ICEFldID(AE$7))*9/5+32</f>
        <v>27.428000000000001</v>
      </c>
      <c r="AF59" s="5">
        <f>RTD("ice.xl",,$F59&amp;" "&amp;AF$6&amp;$G$6,_xll.ICEFldID(AF$7))*9/5+32</f>
        <v>63.266000000000005</v>
      </c>
      <c r="AG59" s="6">
        <f>RTD("ice.xl",,$F59&amp;" "&amp;AG$6&amp;$G$6,_xll.ICEFldID(AG$7))*9/5+32</f>
        <v>54.571999999999996</v>
      </c>
      <c r="AH59" s="6">
        <f>RTD("ice.xl",,$F59&amp;" "&amp;AH$6&amp;$G$6,_xll.ICEFldID(AH$7))*9/5+32</f>
        <v>45.86</v>
      </c>
      <c r="AI59" s="7">
        <f>RTD("ice.xl",,$F59&amp;" "&amp;AI$6&amp;$G$6,_xll.ICEFldID(AI$7))*9/5+32</f>
        <v>43.844000000000001</v>
      </c>
      <c r="AJ59" s="5">
        <f>RTD("ice.xl",,$F59&amp;" "&amp;AJ$6&amp;$G$6,_xll.ICEFldID(AJ$7))*9/5+32</f>
        <v>53.6</v>
      </c>
      <c r="AK59" s="6">
        <f>RTD("ice.xl",,$F59&amp;" "&amp;AK$6&amp;$G$6,_xll.ICEFldID(AK$7))*9/5+32</f>
        <v>48.235999999999997</v>
      </c>
      <c r="AL59" s="6">
        <f>RTD("ice.xl",,$F59&amp;" "&amp;AL$6&amp;$G$6,_xll.ICEFldID(AL$7))*9/5+32</f>
        <v>42.853999999999999</v>
      </c>
      <c r="AM59" s="7">
        <f>RTD("ice.xl",,$F59&amp;" "&amp;AM$6&amp;$G$6,_xll.ICEFldID(AM$7))*9/5+32</f>
        <v>34.988</v>
      </c>
      <c r="AN59" s="5">
        <f>RTD("ice.xl",,$F59&amp;" "&amp;AN$6&amp;$G$6,_xll.ICEFldID(AN$7))*9/5+32</f>
        <v>49.55</v>
      </c>
      <c r="AO59" s="6">
        <f>RTD("ice.xl",,$F59&amp;" "&amp;AO$6&amp;$G$6,_xll.ICEFldID(AO$7))*9/5+32</f>
        <v>43.933999999999997</v>
      </c>
      <c r="AP59" s="6">
        <f>RTD("ice.xl",,$F59&amp;" "&amp;AP$6&amp;$G$6,_xll.ICEFldID(AP$7))*9/5+32</f>
        <v>38.317999999999998</v>
      </c>
      <c r="AQ59" s="7">
        <f>RTD("ice.xl",,$F59&amp;" "&amp;AQ$6&amp;$G$6,_xll.ICEFldID(AQ$7))*9/5+32</f>
        <v>30.38</v>
      </c>
      <c r="AR59" s="5">
        <f>RTD("ice.xl",,$F59&amp;" "&amp;AR$6&amp;$G$6,_xll.ICEFldID(AR$7))*9/5+32</f>
        <v>62.006000000000007</v>
      </c>
      <c r="AS59" s="6">
        <f>RTD("ice.xl",,$F59&amp;" "&amp;AS$6&amp;$G$6,_xll.ICEFldID(AS$7))*9/5+32</f>
        <v>48.2</v>
      </c>
      <c r="AT59" s="6">
        <f>RTD("ice.xl",,$F59&amp;" "&amp;AT$6&amp;$G$6,_xll.ICEFldID(AT$7))*9/5+32</f>
        <v>34.411999999999999</v>
      </c>
      <c r="AU59" s="7">
        <f>RTD("ice.xl",,$F59&amp;" "&amp;AU$6&amp;$G$6,_xll.ICEFldID(AU$7))*9/5+32</f>
        <v>38.372</v>
      </c>
      <c r="AV59" s="5">
        <f>RTD("ice.xl",,$F59&amp;" "&amp;AV$6&amp;$G$6,_xll.ICEFldID(AV$7))*9/5+32</f>
        <v>46.778000000000006</v>
      </c>
      <c r="AW59" s="6">
        <f>RTD("ice.xl",,$F59&amp;" "&amp;AW$6&amp;$G$6,_xll.ICEFldID(AW$7))*9/5+32</f>
        <v>43.879999999999995</v>
      </c>
      <c r="AX59" s="6">
        <f>RTD("ice.xl",,$F59&amp;" "&amp;AX$6&amp;$G$6,_xll.ICEFldID(AX$7))*9/5+32</f>
        <v>40.963999999999999</v>
      </c>
      <c r="AY59" s="7">
        <f>RTD("ice.xl",,$F59&amp;" "&amp;AY$6&amp;$G$6,_xll.ICEFldID(AY$7))*9/5+32</f>
        <v>32.828000000000003</v>
      </c>
      <c r="AZ59" s="5">
        <f>RTD("ice.xl",,$F59&amp;" "&amp;AZ$6&amp;$G$6,_xll.ICEFldID(AZ$7))*9/5+32</f>
        <v>63.607999999999997</v>
      </c>
      <c r="BA59" s="6">
        <f>RTD("ice.xl",,$F59&amp;" "&amp;BA$6&amp;$G$6,_xll.ICEFldID(BA$7))*9/5+32</f>
        <v>51.008000000000003</v>
      </c>
      <c r="BB59" s="6">
        <f>RTD("ice.xl",,$F59&amp;" "&amp;BB$6&amp;$G$6,_xll.ICEFldID(BB$7))*9/5+32</f>
        <v>38.39</v>
      </c>
      <c r="BC59" s="7">
        <f>RTD("ice.xl",,$F59&amp;" "&amp;BC$6&amp;$G$6,_xll.ICEFldID(BC$7))*9/5+32</f>
        <v>33.655999999999999</v>
      </c>
      <c r="BD59" s="5">
        <f>RTD("ice.xl",,$F59&amp;" "&amp;BD$6&amp;$G$6,_xll.ICEFldID(BD$7))*9/5+32</f>
        <v>58.136000000000003</v>
      </c>
      <c r="BE59" s="6">
        <f>RTD("ice.xl",,$F59&amp;" "&amp;BE$6&amp;$G$6,_xll.ICEFldID(BE$7))*9/5+32</f>
        <v>49.712000000000003</v>
      </c>
      <c r="BF59" s="6">
        <f>RTD("ice.xl",,$F59&amp;" "&amp;BF$6&amp;$G$6,_xll.ICEFldID(BF$7))*9/5+32</f>
        <v>41.287999999999997</v>
      </c>
      <c r="BG59" s="7">
        <f>RTD("ice.xl",,$F59&amp;" "&amp;BG$6&amp;$G$6,_xll.ICEFldID(BG$7))*9/5+32</f>
        <v>32.648000000000003</v>
      </c>
      <c r="BH59" s="5">
        <f>RTD("ice.xl",,$F59&amp;" "&amp;BH$6&amp;$G$6,_xll.ICEFldID(BH$7))*9/5+32</f>
        <v>61.501999999999995</v>
      </c>
      <c r="BI59" s="6">
        <f>RTD("ice.xl",,$F59&amp;" "&amp;BI$6&amp;$G$6,_xll.ICEFldID(BI$7))*9/5+32</f>
        <v>53.564</v>
      </c>
      <c r="BJ59" s="6">
        <f>RTD("ice.xl",,$F59&amp;" "&amp;BJ$6&amp;$G$6,_xll.ICEFldID(BJ$7))*9/5+32</f>
        <v>45.625999999999998</v>
      </c>
      <c r="BK59" s="7">
        <f>RTD("ice.xl",,$F59&amp;" "&amp;BK$6&amp;$G$6,_xll.ICEFldID(BK$7))*9/5+32</f>
        <v>31.55</v>
      </c>
      <c r="BL59" s="5">
        <f>RTD("ice.xl",,$F59&amp;" "&amp;BL$6&amp;$G$6,_xll.ICEFldID(BL$7))*9/5+32</f>
        <v>61.124000000000002</v>
      </c>
      <c r="BM59" s="6">
        <f>RTD("ice.xl",,$F59&amp;" "&amp;BM$6&amp;$G$6,_xll.ICEFldID(BM$7))*9/5+32</f>
        <v>52.555999999999997</v>
      </c>
      <c r="BN59" s="6">
        <f>RTD("ice.xl",,$F59&amp;" "&amp;BN$6&amp;$G$6,_xll.ICEFldID(BN$7))*9/5+32</f>
        <v>44.006</v>
      </c>
      <c r="BO59" s="7">
        <f>RTD("ice.xl",,$F59&amp;" "&amp;BO$6&amp;$G$6,_xll.ICEFldID(BO$7))*9/5+32</f>
        <v>25.34</v>
      </c>
      <c r="BP59" s="5">
        <f>RTD("ice.xl",,$F59&amp;" "&amp;BP$6&amp;$G$6,_xll.ICEFldID(BP$7))*9/5+32</f>
        <v>61.07</v>
      </c>
      <c r="BQ59" s="6">
        <f>RTD("ice.xl",,$F59&amp;" "&amp;BQ$6&amp;$G$6,_xll.ICEFldID(BQ$7))*9/5+32</f>
        <v>51.8</v>
      </c>
      <c r="BR59" s="6">
        <f>RTD("ice.xl",,$F59&amp;" "&amp;BR$6&amp;$G$6,_xll.ICEFldID(BR$7))*9/5+32</f>
        <v>42.512</v>
      </c>
      <c r="BS59" s="7" t="e">
        <f>RTD("ice.xl",,$F59&amp;" "&amp;BS$6&amp;$G$6,_xll.ICEFldID(BS$7))*9/5+35</f>
        <v>#VALUE!</v>
      </c>
    </row>
    <row r="60" spans="5:71" x14ac:dyDescent="0.35">
      <c r="F60" t="s">
        <v>53</v>
      </c>
      <c r="G60" t="str">
        <f>RTD("ice.xl",,$F60&amp;" "&amp;H$6&amp;$G$6,_xll.ICEFldID(G$7))</f>
        <v>KBDR IGOR I SIKORSKY MEMORIAL AIR - GFS Progression Day 1 all runs</v>
      </c>
      <c r="H60" s="5">
        <f>RTD("ice.xl",,$F60&amp;" "&amp;H$6&amp;$G$6,_xll.ICEFldID(H$7))*9/5+32</f>
        <v>52.915999999999997</v>
      </c>
      <c r="I60" s="6">
        <f>RTD("ice.xl",,$F60&amp;" "&amp;I$6&amp;$G$6,_xll.ICEFldID(I$7))*9/5+32</f>
        <v>48.415999999999997</v>
      </c>
      <c r="J60" s="6">
        <f>RTD("ice.xl",,$F60&amp;" "&amp;J$6&amp;$G$6,_xll.ICEFldID(J$7))*9/5+32</f>
        <v>43.915999999999997</v>
      </c>
      <c r="K60" s="7">
        <f>RTD("ice.xl",,$F60&amp;" "&amp;K$6&amp;$G$6,_xll.ICEFldID(K$7))*9/5+32</f>
        <v>32.18</v>
      </c>
      <c r="L60" s="5">
        <f>RTD("ice.xl",,$F60&amp;" "&amp;L$6&amp;$G$6,_xll.ICEFldID(L$7))*9/5+32</f>
        <v>53.582000000000001</v>
      </c>
      <c r="M60" s="6">
        <f>RTD("ice.xl",,$F60&amp;" "&amp;M$6&amp;$G$6,_xll.ICEFldID(M$7))*9/5+32</f>
        <v>46.76</v>
      </c>
      <c r="N60" s="6">
        <f>RTD("ice.xl",,$F60&amp;" "&amp;N$6&amp;$G$6,_xll.ICEFldID(N$7))*9/5+32</f>
        <v>39.956000000000003</v>
      </c>
      <c r="O60" s="7">
        <f>RTD("ice.xl",,$F60&amp;" "&amp;O$6&amp;$G$6,_xll.ICEFldID(O$7))*9/5+32</f>
        <v>31.675999999999998</v>
      </c>
      <c r="P60" s="5">
        <f>RTD("ice.xl",,$F60&amp;" "&amp;P$6&amp;$G$6,_xll.ICEFldID(P$7))*9/5+32</f>
        <v>48.506</v>
      </c>
      <c r="Q60" s="6">
        <f>RTD("ice.xl",,$F60&amp;" "&amp;Q$6&amp;$G$6,_xll.ICEFldID(Q$7))*9/5+32</f>
        <v>41.108000000000004</v>
      </c>
      <c r="R60" s="6">
        <f>RTD("ice.xl",,$F60&amp;" "&amp;R$6&amp;$G$6,_xll.ICEFldID(R$7))*9/5+32</f>
        <v>33.692</v>
      </c>
      <c r="S60" s="7">
        <f>RTD("ice.xl",,$F60&amp;" "&amp;S$6&amp;$G$6,_xll.ICEFldID(S$7))*9/5+32</f>
        <v>31.783999999999999</v>
      </c>
      <c r="T60" s="5">
        <f>RTD("ice.xl",,$F60&amp;" "&amp;T$6&amp;$G$6,_xll.ICEFldID(T$7))*9/5+32</f>
        <v>50.72</v>
      </c>
      <c r="U60" s="6">
        <f>RTD("ice.xl",,$F60&amp;" "&amp;U$6&amp;$G$6,_xll.ICEFldID(U$7))*9/5+32</f>
        <v>44.204000000000001</v>
      </c>
      <c r="V60" s="6">
        <f>RTD("ice.xl",,$F60&amp;" "&amp;V$6&amp;$G$6,_xll.ICEFldID(V$7))*9/5+32</f>
        <v>37.688000000000002</v>
      </c>
      <c r="W60" s="7">
        <f>RTD("ice.xl",,$F60&amp;" "&amp;W$6&amp;$G$6,_xll.ICEFldID(W$7))*9/5+32</f>
        <v>31.622</v>
      </c>
      <c r="X60" s="5">
        <f>RTD("ice.xl",,$F60&amp;" "&amp;X$6&amp;$G$6,_xll.ICEFldID(X$7))*9/5+32</f>
        <v>53.293999999999997</v>
      </c>
      <c r="Y60" s="6">
        <f>RTD("ice.xl",,$F60&amp;" "&amp;Y$6&amp;$G$6,_xll.ICEFldID(Y$7))*9/5+32</f>
        <v>49.694000000000003</v>
      </c>
      <c r="Z60" s="6">
        <f>RTD("ice.xl",,$F60&amp;" "&amp;Z$6&amp;$G$6,_xll.ICEFldID(Z$7))*9/5+32</f>
        <v>46.094000000000001</v>
      </c>
      <c r="AA60" s="7">
        <f>RTD("ice.xl",,$F60&amp;" "&amp;AA$6&amp;$G$6,_xll.ICEFldID(AA$7))*9/5+32</f>
        <v>32.341999999999999</v>
      </c>
      <c r="AB60" s="5">
        <f>RTD("ice.xl",,$F60&amp;" "&amp;AB$6&amp;$G$6,_xll.ICEFldID(AB$7))*9/5+32</f>
        <v>53.923999999999999</v>
      </c>
      <c r="AC60" s="6">
        <f>RTD("ice.xl",,$F60&amp;" "&amp;AC$6&amp;$G$6,_xll.ICEFldID(AC$7))*9/5+32</f>
        <v>47.948</v>
      </c>
      <c r="AD60" s="6">
        <f>RTD("ice.xl",,$F60&amp;" "&amp;AD$6&amp;$G$6,_xll.ICEFldID(AD$7))*9/5+32</f>
        <v>41.972000000000001</v>
      </c>
      <c r="AE60" s="7">
        <f>RTD("ice.xl",,$F60&amp;" "&amp;AE$6&amp;$G$6,_xll.ICEFldID(AE$7))*9/5+32</f>
        <v>30.038</v>
      </c>
      <c r="AF60" s="5">
        <f>RTD("ice.xl",,$F60&amp;" "&amp;AF$6&amp;$G$6,_xll.ICEFldID(AF$7))*9/5+32</f>
        <v>62.059999999999995</v>
      </c>
      <c r="AG60" s="6">
        <f>RTD("ice.xl",,$F60&amp;" "&amp;AG$6&amp;$G$6,_xll.ICEFldID(AG$7))*9/5+32</f>
        <v>55.454000000000001</v>
      </c>
      <c r="AH60" s="6">
        <f>RTD("ice.xl",,$F60&amp;" "&amp;AH$6&amp;$G$6,_xll.ICEFldID(AH$7))*9/5+32</f>
        <v>48.847999999999999</v>
      </c>
      <c r="AI60" s="7">
        <f>RTD("ice.xl",,$F60&amp;" "&amp;AI$6&amp;$G$6,_xll.ICEFldID(AI$7))*9/5+32</f>
        <v>39.488</v>
      </c>
      <c r="AJ60" s="5">
        <f>RTD("ice.xl",,$F60&amp;" "&amp;AJ$6&amp;$G$6,_xll.ICEFldID(AJ$7))*9/5+32</f>
        <v>53.887999999999998</v>
      </c>
      <c r="AK60" s="6">
        <f>RTD("ice.xl",,$F60&amp;" "&amp;AK$6&amp;$G$6,_xll.ICEFldID(AK$7))*9/5+32</f>
        <v>49.28</v>
      </c>
      <c r="AL60" s="6">
        <f>RTD("ice.xl",,$F60&amp;" "&amp;AL$6&amp;$G$6,_xll.ICEFldID(AL$7))*9/5+32</f>
        <v>44.653999999999996</v>
      </c>
      <c r="AM60" s="7">
        <f>RTD("ice.xl",,$F60&amp;" "&amp;AM$6&amp;$G$6,_xll.ICEFldID(AM$7))*9/5+32</f>
        <v>34.555999999999997</v>
      </c>
      <c r="AN60" s="5">
        <f>RTD("ice.xl",,$F60&amp;" "&amp;AN$6&amp;$G$6,_xll.ICEFldID(AN$7))*9/5+32</f>
        <v>49.55</v>
      </c>
      <c r="AO60" s="6">
        <f>RTD("ice.xl",,$F60&amp;" "&amp;AO$6&amp;$G$6,_xll.ICEFldID(AO$7))*9/5+32</f>
        <v>45.787999999999997</v>
      </c>
      <c r="AP60" s="6">
        <f>RTD("ice.xl",,$F60&amp;" "&amp;AP$6&amp;$G$6,_xll.ICEFldID(AP$7))*9/5+32</f>
        <v>42.043999999999997</v>
      </c>
      <c r="AQ60" s="7">
        <f>RTD("ice.xl",,$F60&amp;" "&amp;AQ$6&amp;$G$6,_xll.ICEFldID(AQ$7))*9/5+32</f>
        <v>31.1</v>
      </c>
      <c r="AR60" s="5">
        <f>RTD("ice.xl",,$F60&amp;" "&amp;AR$6&amp;$G$6,_xll.ICEFldID(AR$7))*9/5+32</f>
        <v>54.661999999999999</v>
      </c>
      <c r="AS60" s="6">
        <f>RTD("ice.xl",,$F60&amp;" "&amp;AS$6&amp;$G$6,_xll.ICEFldID(AS$7))*9/5+32</f>
        <v>48.091999999999999</v>
      </c>
      <c r="AT60" s="6">
        <f>RTD("ice.xl",,$F60&amp;" "&amp;AT$6&amp;$G$6,_xll.ICEFldID(AT$7))*9/5+32</f>
        <v>41.504000000000005</v>
      </c>
      <c r="AU60" s="7">
        <f>RTD("ice.xl",,$F60&amp;" "&amp;AU$6&amp;$G$6,_xll.ICEFldID(AU$7))*9/5+32</f>
        <v>32.828000000000003</v>
      </c>
      <c r="AV60" s="5">
        <f>RTD("ice.xl",,$F60&amp;" "&amp;AV$6&amp;$G$6,_xll.ICEFldID(AV$7))*9/5+32</f>
        <v>50.45</v>
      </c>
      <c r="AW60" s="6">
        <f>RTD("ice.xl",,$F60&amp;" "&amp;AW$6&amp;$G$6,_xll.ICEFldID(AW$7))*9/5+32</f>
        <v>47.624000000000002</v>
      </c>
      <c r="AX60" s="6">
        <f>RTD("ice.xl",,$F60&amp;" "&amp;AX$6&amp;$G$6,_xll.ICEFldID(AX$7))*9/5+32</f>
        <v>44.78</v>
      </c>
      <c r="AY60" s="7">
        <f>RTD("ice.xl",,$F60&amp;" "&amp;AY$6&amp;$G$6,_xll.ICEFldID(AY$7))*9/5+32</f>
        <v>32.863999999999997</v>
      </c>
      <c r="AZ60" s="5">
        <f>RTD("ice.xl",,$F60&amp;" "&amp;AZ$6&amp;$G$6,_xll.ICEFldID(AZ$7))*9/5+32</f>
        <v>56.731999999999999</v>
      </c>
      <c r="BA60" s="6">
        <f>RTD("ice.xl",,$F60&amp;" "&amp;BA$6&amp;$G$6,_xll.ICEFldID(BA$7))*9/5+32</f>
        <v>50.432000000000002</v>
      </c>
      <c r="BB60" s="6">
        <f>RTD("ice.xl",,$F60&amp;" "&amp;BB$6&amp;$G$6,_xll.ICEFldID(BB$7))*9/5+32</f>
        <v>44.132000000000005</v>
      </c>
      <c r="BC60" s="7">
        <f>RTD("ice.xl",,$F60&amp;" "&amp;BC$6&amp;$G$6,_xll.ICEFldID(BC$7))*9/5+32</f>
        <v>33.223999999999997</v>
      </c>
      <c r="BD60" s="5">
        <f>RTD("ice.xl",,$F60&amp;" "&amp;BD$6&amp;$G$6,_xll.ICEFldID(BD$7))*9/5+32</f>
        <v>52.862000000000002</v>
      </c>
      <c r="BE60" s="6">
        <f>RTD("ice.xl",,$F60&amp;" "&amp;BE$6&amp;$G$6,_xll.ICEFldID(BE$7))*9/5+32</f>
        <v>49.387999999999998</v>
      </c>
      <c r="BF60" s="6">
        <f>RTD("ice.xl",,$F60&amp;" "&amp;BF$6&amp;$G$6,_xll.ICEFldID(BF$7))*9/5+32</f>
        <v>45.914000000000001</v>
      </c>
      <c r="BG60" s="7">
        <f>RTD("ice.xl",,$F60&amp;" "&amp;BG$6&amp;$G$6,_xll.ICEFldID(BG$7))*9/5+32</f>
        <v>30.488</v>
      </c>
      <c r="BH60" s="5">
        <f>RTD("ice.xl",,$F60&amp;" "&amp;BH$6&amp;$G$6,_xll.ICEFldID(BH$7))*9/5+32</f>
        <v>60.007999999999996</v>
      </c>
      <c r="BI60" s="6">
        <f>RTD("ice.xl",,$F60&amp;" "&amp;BI$6&amp;$G$6,_xll.ICEFldID(BI$7))*9/5+32</f>
        <v>54.103999999999999</v>
      </c>
      <c r="BJ60" s="6">
        <f>RTD("ice.xl",,$F60&amp;" "&amp;BJ$6&amp;$G$6,_xll.ICEFldID(BJ$7))*9/5+32</f>
        <v>48.218000000000004</v>
      </c>
      <c r="BK60" s="7">
        <f>RTD("ice.xl",,$F60&amp;" "&amp;BK$6&amp;$G$6,_xll.ICEFldID(BK$7))*9/5+32</f>
        <v>30.271999999999998</v>
      </c>
      <c r="BL60" s="5">
        <f>RTD("ice.xl",,$F60&amp;" "&amp;BL$6&amp;$G$6,_xll.ICEFldID(BL$7))*9/5+32</f>
        <v>60.763999999999996</v>
      </c>
      <c r="BM60" s="6">
        <f>RTD("ice.xl",,$F60&amp;" "&amp;BM$6&amp;$G$6,_xll.ICEFldID(BM$7))*9/5+32</f>
        <v>54.374000000000002</v>
      </c>
      <c r="BN60" s="6">
        <f>RTD("ice.xl",,$F60&amp;" "&amp;BN$6&amp;$G$6,_xll.ICEFldID(BN$7))*9/5+32</f>
        <v>47.984000000000002</v>
      </c>
      <c r="BO60" s="7">
        <f>RTD("ice.xl",,$F60&amp;" "&amp;BO$6&amp;$G$6,_xll.ICEFldID(BO$7))*9/5+32</f>
        <v>26.689999999999998</v>
      </c>
      <c r="BP60" s="5">
        <f>RTD("ice.xl",,$F60&amp;" "&amp;BP$6&amp;$G$6,_xll.ICEFldID(BP$7))*9/5+32</f>
        <v>61.448</v>
      </c>
      <c r="BQ60" s="6">
        <f>RTD("ice.xl",,$F60&amp;" "&amp;BQ$6&amp;$G$6,_xll.ICEFldID(BQ$7))*9/5+32</f>
        <v>55.058</v>
      </c>
      <c r="BR60" s="6">
        <f>RTD("ice.xl",,$F60&amp;" "&amp;BR$6&amp;$G$6,_xll.ICEFldID(BR$7))*9/5+32</f>
        <v>48.667999999999999</v>
      </c>
      <c r="BS60" s="7" t="e">
        <f>RTD("ice.xl",,$F60&amp;" "&amp;BS$6&amp;$G$6,_xll.ICEFldID(BS$7))*9/5+35</f>
        <v>#VALUE!</v>
      </c>
    </row>
    <row r="61" spans="5:71" x14ac:dyDescent="0.35">
      <c r="F61" t="s">
        <v>54</v>
      </c>
      <c r="G61" t="str">
        <f>RTD("ice.xl",,$F61&amp;" "&amp;H$6&amp;$G$6,_xll.ICEFldID(G$7))</f>
        <v>KPWM PORTLAND INTERNATIONAL JETPO - GFS Progression Day 1 all runs</v>
      </c>
      <c r="H61" s="5">
        <f>RTD("ice.xl",,$F61&amp;" "&amp;H$6&amp;$G$6,_xll.ICEFldID(H$7))*9/5+32</f>
        <v>49.082000000000001</v>
      </c>
      <c r="I61" s="6">
        <f>RTD("ice.xl",,$F61&amp;" "&amp;I$6&amp;$G$6,_xll.ICEFldID(I$7))*9/5+32</f>
        <v>43.988</v>
      </c>
      <c r="J61" s="6">
        <f>RTD("ice.xl",,$F61&amp;" "&amp;J$6&amp;$G$6,_xll.ICEFldID(J$7))*9/5+32</f>
        <v>38.893999999999998</v>
      </c>
      <c r="K61" s="7">
        <f>RTD("ice.xl",,$F61&amp;" "&amp;K$6&amp;$G$6,_xll.ICEFldID(K$7))*9/5+32</f>
        <v>32.432000000000002</v>
      </c>
      <c r="L61" s="5">
        <f>RTD("ice.xl",,$F61&amp;" "&amp;L$6&amp;$G$6,_xll.ICEFldID(L$7))*9/5+32</f>
        <v>47.21</v>
      </c>
      <c r="M61" s="6">
        <f>RTD("ice.xl",,$F61&amp;" "&amp;M$6&amp;$G$6,_xll.ICEFldID(M$7))*9/5+32</f>
        <v>40.891999999999996</v>
      </c>
      <c r="N61" s="6">
        <f>RTD("ice.xl",,$F61&amp;" "&amp;N$6&amp;$G$6,_xll.ICEFldID(N$7))*9/5+32</f>
        <v>34.573999999999998</v>
      </c>
      <c r="O61" s="7">
        <f>RTD("ice.xl",,$F61&amp;" "&amp;O$6&amp;$G$6,_xll.ICEFldID(O$7))*9/5+32</f>
        <v>31.513999999999999</v>
      </c>
      <c r="P61" s="5">
        <f>RTD("ice.xl",,$F61&amp;" "&amp;P$6&amp;$G$6,_xll.ICEFldID(P$7))*9/5+32</f>
        <v>44.510000000000005</v>
      </c>
      <c r="Q61" s="6">
        <f>RTD("ice.xl",,$F61&amp;" "&amp;Q$6&amp;$G$6,_xll.ICEFldID(Q$7))*9/5+32</f>
        <v>38.264000000000003</v>
      </c>
      <c r="R61" s="6">
        <f>RTD("ice.xl",,$F61&amp;" "&amp;R$6&amp;$G$6,_xll.ICEFldID(R$7))*9/5+32</f>
        <v>32.018000000000001</v>
      </c>
      <c r="S61" s="7">
        <f>RTD("ice.xl",,$F61&amp;" "&amp;S$6&amp;$G$6,_xll.ICEFldID(S$7))*9/5+32</f>
        <v>31.712</v>
      </c>
      <c r="T61" s="5">
        <f>RTD("ice.xl",,$F61&amp;" "&amp;T$6&amp;$G$6,_xll.ICEFldID(T$7))*9/5+32</f>
        <v>52.897999999999996</v>
      </c>
      <c r="U61" s="6">
        <f>RTD("ice.xl",,$F61&amp;" "&amp;U$6&amp;$G$6,_xll.ICEFldID(U$7))*9/5+32</f>
        <v>41.72</v>
      </c>
      <c r="V61" s="6">
        <f>RTD("ice.xl",,$F61&amp;" "&amp;V$6&amp;$G$6,_xll.ICEFldID(V$7))*9/5+32</f>
        <v>30.524000000000001</v>
      </c>
      <c r="W61" s="7">
        <f>RTD("ice.xl",,$F61&amp;" "&amp;W$6&amp;$G$6,_xll.ICEFldID(W$7))*9/5+32</f>
        <v>32.576000000000001</v>
      </c>
      <c r="X61" s="5">
        <f>RTD("ice.xl",,$F61&amp;" "&amp;X$6&amp;$G$6,_xll.ICEFldID(X$7))*9/5+32</f>
        <v>45.122</v>
      </c>
      <c r="Y61" s="6">
        <f>RTD("ice.xl",,$F61&amp;" "&amp;Y$6&amp;$G$6,_xll.ICEFldID(Y$7))*9/5+32</f>
        <v>40.352000000000004</v>
      </c>
      <c r="Z61" s="6">
        <f>RTD("ice.xl",,$F61&amp;" "&amp;Z$6&amp;$G$6,_xll.ICEFldID(Z$7))*9/5+32</f>
        <v>35.564</v>
      </c>
      <c r="AA61" s="7">
        <f>RTD("ice.xl",,$F61&amp;" "&amp;AA$6&amp;$G$6,_xll.ICEFldID(AA$7))*9/5+32</f>
        <v>31.748000000000001</v>
      </c>
      <c r="AB61" s="5">
        <f>RTD("ice.xl",,$F61&amp;" "&amp;AB$6&amp;$G$6,_xll.ICEFldID(AB$7))*9/5+32</f>
        <v>48.524000000000001</v>
      </c>
      <c r="AC61" s="6">
        <f>RTD("ice.xl",,$F61&amp;" "&amp;AC$6&amp;$G$6,_xll.ICEFldID(AC$7))*9/5+32</f>
        <v>40.783999999999999</v>
      </c>
      <c r="AD61" s="6">
        <f>RTD("ice.xl",,$F61&amp;" "&amp;AD$6&amp;$G$6,_xll.ICEFldID(AD$7))*9/5+32</f>
        <v>33.043999999999997</v>
      </c>
      <c r="AE61" s="7">
        <f>RTD("ice.xl",,$F61&amp;" "&amp;AE$6&amp;$G$6,_xll.ICEFldID(AE$7))*9/5+32</f>
        <v>24.422000000000001</v>
      </c>
      <c r="AF61" s="5">
        <f>RTD("ice.xl",,$F61&amp;" "&amp;AF$6&amp;$G$6,_xll.ICEFldID(AF$7))*9/5+32</f>
        <v>46.076000000000001</v>
      </c>
      <c r="AG61" s="6">
        <f>RTD("ice.xl",,$F61&amp;" "&amp;AG$6&amp;$G$6,_xll.ICEFldID(AG$7))*9/5+32</f>
        <v>43.484000000000002</v>
      </c>
      <c r="AH61" s="6">
        <f>RTD("ice.xl",,$F61&amp;" "&amp;AH$6&amp;$G$6,_xll.ICEFldID(AH$7))*9/5+32</f>
        <v>40.909999999999997</v>
      </c>
      <c r="AI61" s="7">
        <f>RTD("ice.xl",,$F61&amp;" "&amp;AI$6&amp;$G$6,_xll.ICEFldID(AI$7))*9/5+32</f>
        <v>35.06</v>
      </c>
      <c r="AJ61" s="5">
        <f>RTD("ice.xl",,$F61&amp;" "&amp;AJ$6&amp;$G$6,_xll.ICEFldID(AJ$7))*9/5+32</f>
        <v>45.698</v>
      </c>
      <c r="AK61" s="6">
        <f>RTD("ice.xl",,$F61&amp;" "&amp;AK$6&amp;$G$6,_xll.ICEFldID(AK$7))*9/5+32</f>
        <v>43.735999999999997</v>
      </c>
      <c r="AL61" s="6">
        <f>RTD("ice.xl",,$F61&amp;" "&amp;AL$6&amp;$G$6,_xll.ICEFldID(AL$7))*9/5+32</f>
        <v>41.774000000000001</v>
      </c>
      <c r="AM61" s="7">
        <f>RTD("ice.xl",,$F61&amp;" "&amp;AM$6&amp;$G$6,_xll.ICEFldID(AM$7))*9/5+32</f>
        <v>33.404000000000003</v>
      </c>
      <c r="AN61" s="5">
        <f>RTD("ice.xl",,$F61&amp;" "&amp;AN$6&amp;$G$6,_xll.ICEFldID(AN$7))*9/5+32</f>
        <v>47.713999999999999</v>
      </c>
      <c r="AO61" s="6">
        <f>RTD("ice.xl",,$F61&amp;" "&amp;AO$6&amp;$G$6,_xll.ICEFldID(AO$7))*9/5+32</f>
        <v>43.771999999999998</v>
      </c>
      <c r="AP61" s="6">
        <f>RTD("ice.xl",,$F61&amp;" "&amp;AP$6&amp;$G$6,_xll.ICEFldID(AP$7))*9/5+32</f>
        <v>39.83</v>
      </c>
      <c r="AQ61" s="7">
        <f>RTD("ice.xl",,$F61&amp;" "&amp;AQ$6&amp;$G$6,_xll.ICEFldID(AQ$7))*9/5+32</f>
        <v>31.19</v>
      </c>
      <c r="AR61" s="5">
        <f>RTD("ice.xl",,$F61&amp;" "&amp;AR$6&amp;$G$6,_xll.ICEFldID(AR$7))*9/5+32</f>
        <v>51.602000000000004</v>
      </c>
      <c r="AS61" s="6">
        <f>RTD("ice.xl",,$F61&amp;" "&amp;AS$6&amp;$G$6,_xll.ICEFldID(AS$7))*9/5+32</f>
        <v>43.808</v>
      </c>
      <c r="AT61" s="6">
        <f>RTD("ice.xl",,$F61&amp;" "&amp;AT$6&amp;$G$6,_xll.ICEFldID(AT$7))*9/5+32</f>
        <v>36.032000000000004</v>
      </c>
      <c r="AU61" s="7">
        <f>RTD("ice.xl",,$F61&amp;" "&amp;AU$6&amp;$G$6,_xll.ICEFldID(AU$7))*9/5+32</f>
        <v>32.72</v>
      </c>
      <c r="AV61" s="5">
        <f>RTD("ice.xl",,$F61&amp;" "&amp;AV$6&amp;$G$6,_xll.ICEFldID(AV$7))*9/5+32</f>
        <v>43.988</v>
      </c>
      <c r="AW61" s="6">
        <f>RTD("ice.xl",,$F61&amp;" "&amp;AW$6&amp;$G$6,_xll.ICEFldID(AW$7))*9/5+32</f>
        <v>42.295999999999999</v>
      </c>
      <c r="AX61" s="6">
        <f>RTD("ice.xl",,$F61&amp;" "&amp;AX$6&amp;$G$6,_xll.ICEFldID(AX$7))*9/5+32</f>
        <v>40.622</v>
      </c>
      <c r="AY61" s="7">
        <f>RTD("ice.xl",,$F61&amp;" "&amp;AY$6&amp;$G$6,_xll.ICEFldID(AY$7))*9/5+32</f>
        <v>30.776</v>
      </c>
      <c r="AZ61" s="5">
        <f>RTD("ice.xl",,$F61&amp;" "&amp;AZ$6&amp;$G$6,_xll.ICEFldID(AZ$7))*9/5+32</f>
        <v>55.76</v>
      </c>
      <c r="BA61" s="6">
        <f>RTD("ice.xl",,$F61&amp;" "&amp;BA$6&amp;$G$6,_xll.ICEFldID(BA$7))*9/5+32</f>
        <v>49.153999999999996</v>
      </c>
      <c r="BB61" s="6">
        <f>RTD("ice.xl",,$F61&amp;" "&amp;BB$6&amp;$G$6,_xll.ICEFldID(BB$7))*9/5+32</f>
        <v>42.548000000000002</v>
      </c>
      <c r="BC61" s="7">
        <f>RTD("ice.xl",,$F61&amp;" "&amp;BC$6&amp;$G$6,_xll.ICEFldID(BC$7))*9/5+32</f>
        <v>32.881999999999998</v>
      </c>
      <c r="BD61" s="5">
        <f>RTD("ice.xl",,$F61&amp;" "&amp;BD$6&amp;$G$6,_xll.ICEFldID(BD$7))*9/5+32</f>
        <v>50.665999999999997</v>
      </c>
      <c r="BE61" s="6">
        <f>RTD("ice.xl",,$F61&amp;" "&amp;BE$6&amp;$G$6,_xll.ICEFldID(BE$7))*9/5+32</f>
        <v>46.94</v>
      </c>
      <c r="BF61" s="6">
        <f>RTD("ice.xl",,$F61&amp;" "&amp;BF$6&amp;$G$6,_xll.ICEFldID(BF$7))*9/5+32</f>
        <v>43.195999999999998</v>
      </c>
      <c r="BG61" s="7">
        <f>RTD("ice.xl",,$F61&amp;" "&amp;BG$6&amp;$G$6,_xll.ICEFldID(BG$7))*9/5+32</f>
        <v>29.948</v>
      </c>
      <c r="BH61" s="5">
        <f>RTD("ice.xl",,$F61&amp;" "&amp;BH$6&amp;$G$6,_xll.ICEFldID(BH$7))*9/5+32</f>
        <v>48.055999999999997</v>
      </c>
      <c r="BI61" s="6">
        <f>RTD("ice.xl",,$F61&amp;" "&amp;BI$6&amp;$G$6,_xll.ICEFldID(BI$7))*9/5+32</f>
        <v>44.6</v>
      </c>
      <c r="BJ61" s="6">
        <f>RTD("ice.xl",,$F61&amp;" "&amp;BJ$6&amp;$G$6,_xll.ICEFldID(BJ$7))*9/5+32</f>
        <v>41.161999999999999</v>
      </c>
      <c r="BK61" s="7">
        <f>RTD("ice.xl",,$F61&amp;" "&amp;BK$6&amp;$G$6,_xll.ICEFldID(BK$7))*9/5+32</f>
        <v>22.244</v>
      </c>
      <c r="BL61" s="5">
        <f>RTD("ice.xl",,$F61&amp;" "&amp;BL$6&amp;$G$6,_xll.ICEFldID(BL$7))*9/5+32</f>
        <v>56.444000000000003</v>
      </c>
      <c r="BM61" s="6">
        <f>RTD("ice.xl",,$F61&amp;" "&amp;BM$6&amp;$G$6,_xll.ICEFldID(BM$7))*9/5+32</f>
        <v>49.712000000000003</v>
      </c>
      <c r="BN61" s="6">
        <f>RTD("ice.xl",,$F61&amp;" "&amp;BN$6&amp;$G$6,_xll.ICEFldID(BN$7))*9/5+32</f>
        <v>42.998000000000005</v>
      </c>
      <c r="BO61" s="7">
        <f>RTD("ice.xl",,$F61&amp;" "&amp;BO$6&amp;$G$6,_xll.ICEFldID(BO$7))*9/5+32</f>
        <v>22.603999999999999</v>
      </c>
      <c r="BP61" s="5">
        <f>RTD("ice.xl",,$F61&amp;" "&amp;BP$6&amp;$G$6,_xll.ICEFldID(BP$7))*9/5+32</f>
        <v>58.694000000000003</v>
      </c>
      <c r="BQ61" s="6">
        <f>RTD("ice.xl",,$F61&amp;" "&amp;BQ$6&amp;$G$6,_xll.ICEFldID(BQ$7))*9/5+32</f>
        <v>48.956000000000003</v>
      </c>
      <c r="BR61" s="6">
        <f>RTD("ice.xl",,$F61&amp;" "&amp;BR$6&amp;$G$6,_xll.ICEFldID(BR$7))*9/5+32</f>
        <v>39.235999999999997</v>
      </c>
      <c r="BS61" s="7" t="e">
        <f>RTD("ice.xl",,$F61&amp;" "&amp;BS$6&amp;$G$6,_xll.ICEFldID(BS$7))*9/5+35</f>
        <v>#VALUE!</v>
      </c>
    </row>
    <row r="62" spans="5:71" x14ac:dyDescent="0.35">
      <c r="F62" t="s">
        <v>55</v>
      </c>
      <c r="G62" t="str">
        <f>RTD("ice.xl",,$F62&amp;" "&amp;H$6&amp;$G$6,_xll.ICEFldID(G$7))</f>
        <v>KBOS GEN E L LOGAN INTERNATIONAL - GFS Progression Day 1 all runs</v>
      </c>
      <c r="H62" s="5">
        <f>RTD("ice.xl",,$F62&amp;" "&amp;H$6&amp;$G$6,_xll.ICEFldID(H$7))*9/5+32</f>
        <v>49.856000000000002</v>
      </c>
      <c r="I62" s="6">
        <f>RTD("ice.xl",,$F62&amp;" "&amp;I$6&amp;$G$6,_xll.ICEFldID(I$7))*9/5+32</f>
        <v>45.392000000000003</v>
      </c>
      <c r="J62" s="6">
        <f>RTD("ice.xl",,$F62&amp;" "&amp;J$6&amp;$G$6,_xll.ICEFldID(J$7))*9/5+32</f>
        <v>40.909999999999997</v>
      </c>
      <c r="K62" s="7">
        <f>RTD("ice.xl",,$F62&amp;" "&amp;K$6&amp;$G$6,_xll.ICEFldID(K$7))*9/5+32</f>
        <v>32.18</v>
      </c>
      <c r="L62" s="5">
        <f>RTD("ice.xl",,$F62&amp;" "&amp;L$6&amp;$G$6,_xll.ICEFldID(L$7))*9/5+32</f>
        <v>54.23</v>
      </c>
      <c r="M62" s="6">
        <f>RTD("ice.xl",,$F62&amp;" "&amp;M$6&amp;$G$6,_xll.ICEFldID(M$7))*9/5+32</f>
        <v>46.148000000000003</v>
      </c>
      <c r="N62" s="6">
        <f>RTD("ice.xl",,$F62&amp;" "&amp;N$6&amp;$G$6,_xll.ICEFldID(N$7))*9/5+32</f>
        <v>38.048000000000002</v>
      </c>
      <c r="O62" s="7">
        <f>RTD("ice.xl",,$F62&amp;" "&amp;O$6&amp;$G$6,_xll.ICEFldID(O$7))*9/5+32</f>
        <v>32.143999999999998</v>
      </c>
      <c r="P62" s="5">
        <f>RTD("ice.xl",,$F62&amp;" "&amp;P$6&amp;$G$6,_xll.ICEFldID(P$7))*9/5+32</f>
        <v>47.606000000000002</v>
      </c>
      <c r="Q62" s="6">
        <f>RTD("ice.xl",,$F62&amp;" "&amp;Q$6&amp;$G$6,_xll.ICEFldID(Q$7))*9/5+32</f>
        <v>40.387999999999998</v>
      </c>
      <c r="R62" s="6">
        <f>RTD("ice.xl",,$F62&amp;" "&amp;R$6&amp;$G$6,_xll.ICEFldID(R$7))*9/5+32</f>
        <v>33.152000000000001</v>
      </c>
      <c r="S62" s="7">
        <f>RTD("ice.xl",,$F62&amp;" "&amp;S$6&amp;$G$6,_xll.ICEFldID(S$7))*9/5+32</f>
        <v>32.36</v>
      </c>
      <c r="T62" s="5">
        <f>RTD("ice.xl",,$F62&amp;" "&amp;T$6&amp;$G$6,_xll.ICEFldID(T$7))*9/5+32</f>
        <v>56.786000000000001</v>
      </c>
      <c r="U62" s="6">
        <f>RTD("ice.xl",,$F62&amp;" "&amp;U$6&amp;$G$6,_xll.ICEFldID(U$7))*9/5+32</f>
        <v>45.302</v>
      </c>
      <c r="V62" s="6">
        <f>RTD("ice.xl",,$F62&amp;" "&amp;V$6&amp;$G$6,_xll.ICEFldID(V$7))*9/5+32</f>
        <v>33.817999999999998</v>
      </c>
      <c r="W62" s="7">
        <f>RTD("ice.xl",,$F62&amp;" "&amp;W$6&amp;$G$6,_xll.ICEFldID(W$7))*9/5+32</f>
        <v>32.234000000000002</v>
      </c>
      <c r="X62" s="5">
        <f>RTD("ice.xl",,$F62&amp;" "&amp;X$6&amp;$G$6,_xll.ICEFldID(X$7))*9/5+32</f>
        <v>47.173999999999999</v>
      </c>
      <c r="Y62" s="6">
        <f>RTD("ice.xl",,$F62&amp;" "&amp;Y$6&amp;$G$6,_xll.ICEFldID(Y$7))*9/5+32</f>
        <v>44.887999999999998</v>
      </c>
      <c r="Z62" s="6">
        <f>RTD("ice.xl",,$F62&amp;" "&amp;Z$6&amp;$G$6,_xll.ICEFldID(Z$7))*9/5+32</f>
        <v>42.620000000000005</v>
      </c>
      <c r="AA62" s="7">
        <f>RTD("ice.xl",,$F62&amp;" "&amp;AA$6&amp;$G$6,_xll.ICEFldID(AA$7))*9/5+32</f>
        <v>28.544</v>
      </c>
      <c r="AB62" s="5">
        <f>RTD("ice.xl",,$F62&amp;" "&amp;AB$6&amp;$G$6,_xll.ICEFldID(AB$7))*9/5+32</f>
        <v>54.14</v>
      </c>
      <c r="AC62" s="6">
        <f>RTD("ice.xl",,$F62&amp;" "&amp;AC$6&amp;$G$6,_xll.ICEFldID(AC$7))*9/5+32</f>
        <v>46.58</v>
      </c>
      <c r="AD62" s="6">
        <f>RTD("ice.xl",,$F62&amp;" "&amp;AD$6&amp;$G$6,_xll.ICEFldID(AD$7))*9/5+32</f>
        <v>39.037999999999997</v>
      </c>
      <c r="AE62" s="7">
        <f>RTD("ice.xl",,$F62&amp;" "&amp;AE$6&amp;$G$6,_xll.ICEFldID(AE$7))*9/5+32</f>
        <v>29.012</v>
      </c>
      <c r="AF62" s="5">
        <f>RTD("ice.xl",,$F62&amp;" "&amp;AF$6&amp;$G$6,_xll.ICEFldID(AF$7))*9/5+32</f>
        <v>50.701999999999998</v>
      </c>
      <c r="AG62" s="6">
        <f>RTD("ice.xl",,$F62&amp;" "&amp;AG$6&amp;$G$6,_xll.ICEFldID(AG$7))*9/5+32</f>
        <v>47.57</v>
      </c>
      <c r="AH62" s="6">
        <f>RTD("ice.xl",,$F62&amp;" "&amp;AH$6&amp;$G$6,_xll.ICEFldID(AH$7))*9/5+32</f>
        <v>44.438000000000002</v>
      </c>
      <c r="AI62" s="7">
        <f>RTD("ice.xl",,$F62&amp;" "&amp;AI$6&amp;$G$6,_xll.ICEFldID(AI$7))*9/5+32</f>
        <v>36.085999999999999</v>
      </c>
      <c r="AJ62" s="5">
        <f>RTD("ice.xl",,$F62&amp;" "&amp;AJ$6&amp;$G$6,_xll.ICEFldID(AJ$7))*9/5+32</f>
        <v>50.99</v>
      </c>
      <c r="AK62" s="6">
        <f>RTD("ice.xl",,$F62&amp;" "&amp;AK$6&amp;$G$6,_xll.ICEFldID(AK$7))*9/5+32</f>
        <v>48.182000000000002</v>
      </c>
      <c r="AL62" s="6">
        <f>RTD("ice.xl",,$F62&amp;" "&amp;AL$6&amp;$G$6,_xll.ICEFldID(AL$7))*9/5+32</f>
        <v>45.374000000000002</v>
      </c>
      <c r="AM62" s="7">
        <f>RTD("ice.xl",,$F62&amp;" "&amp;AM$6&amp;$G$6,_xll.ICEFldID(AM$7))*9/5+32</f>
        <v>36.932000000000002</v>
      </c>
      <c r="AN62" s="5">
        <f>RTD("ice.xl",,$F62&amp;" "&amp;AN$6&amp;$G$6,_xll.ICEFldID(AN$7))*9/5+32</f>
        <v>47.03</v>
      </c>
      <c r="AO62" s="6">
        <f>RTD("ice.xl",,$F62&amp;" "&amp;AO$6&amp;$G$6,_xll.ICEFldID(AO$7))*9/5+32</f>
        <v>44.78</v>
      </c>
      <c r="AP62" s="6">
        <f>RTD("ice.xl",,$F62&amp;" "&amp;AP$6&amp;$G$6,_xll.ICEFldID(AP$7))*9/5+32</f>
        <v>42.53</v>
      </c>
      <c r="AQ62" s="7">
        <f>RTD("ice.xl",,$F62&amp;" "&amp;AQ$6&amp;$G$6,_xll.ICEFldID(AQ$7))*9/5+32</f>
        <v>29.623999999999999</v>
      </c>
      <c r="AR62" s="5">
        <f>RTD("ice.xl",,$F62&amp;" "&amp;AR$6&amp;$G$6,_xll.ICEFldID(AR$7))*9/5+32</f>
        <v>50.143999999999998</v>
      </c>
      <c r="AS62" s="6">
        <f>RTD("ice.xl",,$F62&amp;" "&amp;AS$6&amp;$G$6,_xll.ICEFldID(AS$7))*9/5+32</f>
        <v>45.463999999999999</v>
      </c>
      <c r="AT62" s="6">
        <f>RTD("ice.xl",,$F62&amp;" "&amp;AT$6&amp;$G$6,_xll.ICEFldID(AT$7))*9/5+32</f>
        <v>40.783999999999999</v>
      </c>
      <c r="AU62" s="7">
        <f>RTD("ice.xl",,$F62&amp;" "&amp;AU$6&amp;$G$6,_xll.ICEFldID(AU$7))*9/5+32</f>
        <v>33.188000000000002</v>
      </c>
      <c r="AV62" s="5">
        <f>RTD("ice.xl",,$F62&amp;" "&amp;AV$6&amp;$G$6,_xll.ICEFldID(AV$7))*9/5+32</f>
        <v>44.384</v>
      </c>
      <c r="AW62" s="6">
        <f>RTD("ice.xl",,$F62&amp;" "&amp;AW$6&amp;$G$6,_xll.ICEFldID(AW$7))*9/5+32</f>
        <v>41.9</v>
      </c>
      <c r="AX62" s="6">
        <f>RTD("ice.xl",,$F62&amp;" "&amp;AX$6&amp;$G$6,_xll.ICEFldID(AX$7))*9/5+32</f>
        <v>39.398000000000003</v>
      </c>
      <c r="AY62" s="7">
        <f>RTD("ice.xl",,$F62&amp;" "&amp;AY$6&amp;$G$6,_xll.ICEFldID(AY$7))*9/5+32</f>
        <v>28.687999999999999</v>
      </c>
      <c r="AZ62" s="5">
        <f>RTD("ice.xl",,$F62&amp;" "&amp;AZ$6&amp;$G$6,_xll.ICEFldID(AZ$7))*9/5+32</f>
        <v>58.1</v>
      </c>
      <c r="BA62" s="6">
        <f>RTD("ice.xl",,$F62&amp;" "&amp;BA$6&amp;$G$6,_xll.ICEFldID(BA$7))*9/5+32</f>
        <v>50.036000000000001</v>
      </c>
      <c r="BB62" s="6">
        <f>RTD("ice.xl",,$F62&amp;" "&amp;BB$6&amp;$G$6,_xll.ICEFldID(BB$7))*9/5+32</f>
        <v>41.954000000000001</v>
      </c>
      <c r="BC62" s="7">
        <f>RTD("ice.xl",,$F62&amp;" "&amp;BC$6&amp;$G$6,_xll.ICEFldID(BC$7))*9/5+32</f>
        <v>34.268000000000001</v>
      </c>
      <c r="BD62" s="5">
        <f>RTD("ice.xl",,$F62&amp;" "&amp;BD$6&amp;$G$6,_xll.ICEFldID(BD$7))*9/5+32</f>
        <v>52.862000000000002</v>
      </c>
      <c r="BE62" s="6">
        <f>RTD("ice.xl",,$F62&amp;" "&amp;BE$6&amp;$G$6,_xll.ICEFldID(BE$7))*9/5+32</f>
        <v>48.56</v>
      </c>
      <c r="BF62" s="6">
        <f>RTD("ice.xl",,$F62&amp;" "&amp;BF$6&amp;$G$6,_xll.ICEFldID(BF$7))*9/5+32</f>
        <v>44.257999999999996</v>
      </c>
      <c r="BG62" s="7">
        <f>RTD("ice.xl",,$F62&amp;" "&amp;BG$6&amp;$G$6,_xll.ICEFldID(BG$7))*9/5+32</f>
        <v>30.128</v>
      </c>
      <c r="BH62" s="5">
        <f>RTD("ice.xl",,$F62&amp;" "&amp;BH$6&amp;$G$6,_xll.ICEFldID(BH$7))*9/5+32</f>
        <v>52.771999999999998</v>
      </c>
      <c r="BI62" s="6">
        <f>RTD("ice.xl",,$F62&amp;" "&amp;BI$6&amp;$G$6,_xll.ICEFldID(BI$7))*9/5+32</f>
        <v>48.956000000000003</v>
      </c>
      <c r="BJ62" s="6">
        <f>RTD("ice.xl",,$F62&amp;" "&amp;BJ$6&amp;$G$6,_xll.ICEFldID(BJ$7))*9/5+32</f>
        <v>45.14</v>
      </c>
      <c r="BK62" s="7">
        <f>RTD("ice.xl",,$F62&amp;" "&amp;BK$6&amp;$G$6,_xll.ICEFldID(BK$7))*9/5+32</f>
        <v>26.905999999999999</v>
      </c>
      <c r="BL62" s="5">
        <f>RTD("ice.xl",,$F62&amp;" "&amp;BL$6&amp;$G$6,_xll.ICEFldID(BL$7))*9/5+32</f>
        <v>61.754000000000005</v>
      </c>
      <c r="BM62" s="6">
        <f>RTD("ice.xl",,$F62&amp;" "&amp;BM$6&amp;$G$6,_xll.ICEFldID(BM$7))*9/5+32</f>
        <v>53.744</v>
      </c>
      <c r="BN62" s="6">
        <f>RTD("ice.xl",,$F62&amp;" "&amp;BN$6&amp;$G$6,_xll.ICEFldID(BN$7))*9/5+32</f>
        <v>45.751999999999995</v>
      </c>
      <c r="BO62" s="7">
        <f>RTD("ice.xl",,$F62&amp;" "&amp;BO$6&amp;$G$6,_xll.ICEFldID(BO$7))*9/5+32</f>
        <v>24.404</v>
      </c>
      <c r="BP62" s="5">
        <f>RTD("ice.xl",,$F62&amp;" "&amp;BP$6&amp;$G$6,_xll.ICEFldID(BP$7))*9/5+32</f>
        <v>62.221999999999994</v>
      </c>
      <c r="BQ62" s="6">
        <f>RTD("ice.xl",,$F62&amp;" "&amp;BQ$6&amp;$G$6,_xll.ICEFldID(BQ$7))*9/5+32</f>
        <v>53.870000000000005</v>
      </c>
      <c r="BR62" s="6">
        <f>RTD("ice.xl",,$F62&amp;" "&amp;BR$6&amp;$G$6,_xll.ICEFldID(BR$7))*9/5+32</f>
        <v>45.518000000000001</v>
      </c>
      <c r="BS62" s="7" t="e">
        <f>RTD("ice.xl",,$F62&amp;" "&amp;BS$6&amp;$G$6,_xll.ICEFldID(BS$7))*9/5+35</f>
        <v>#VALUE!</v>
      </c>
    </row>
    <row r="63" spans="5:71" x14ac:dyDescent="0.35">
      <c r="F63" t="s">
        <v>56</v>
      </c>
      <c r="G63" t="str">
        <f>RTD("ice.xl",,$F63&amp;" "&amp;H$6&amp;$G$6,_xll.ICEFldID(G$7))</f>
        <v>KORH WORCESTER REGIONAL AIRPORT - GFS Progression Day 1 all runs</v>
      </c>
      <c r="H63" s="5">
        <f>RTD("ice.xl",,$F63&amp;" "&amp;H$6&amp;$G$6,_xll.ICEFldID(H$7))*9/5+32</f>
        <v>50.234000000000002</v>
      </c>
      <c r="I63" s="6">
        <f>RTD("ice.xl",,$F63&amp;" "&amp;I$6&amp;$G$6,_xll.ICEFldID(I$7))*9/5+32</f>
        <v>41.485999999999997</v>
      </c>
      <c r="J63" s="6">
        <f>RTD("ice.xl",,$F63&amp;" "&amp;J$6&amp;$G$6,_xll.ICEFldID(J$7))*9/5+32</f>
        <v>32.738</v>
      </c>
      <c r="K63" s="7">
        <f>RTD("ice.xl",,$F63&amp;" "&amp;K$6&amp;$G$6,_xll.ICEFldID(K$7))*9/5+32</f>
        <v>32.558</v>
      </c>
      <c r="L63" s="5">
        <f>RTD("ice.xl",,$F63&amp;" "&amp;L$6&amp;$G$6,_xll.ICEFldID(L$7))*9/5+32</f>
        <v>52.106000000000002</v>
      </c>
      <c r="M63" s="6">
        <f>RTD("ice.xl",,$F63&amp;" "&amp;M$6&amp;$G$6,_xll.ICEFldID(M$7))*9/5+32</f>
        <v>41.09</v>
      </c>
      <c r="N63" s="6">
        <f>RTD("ice.xl",,$F63&amp;" "&amp;N$6&amp;$G$6,_xll.ICEFldID(N$7))*9/5+32</f>
        <v>30.073999999999998</v>
      </c>
      <c r="O63" s="7">
        <f>RTD("ice.xl",,$F63&amp;" "&amp;O$6&amp;$G$6,_xll.ICEFldID(O$7))*9/5+32</f>
        <v>31.891999999999999</v>
      </c>
      <c r="P63" s="5">
        <f>RTD("ice.xl",,$F63&amp;" "&amp;P$6&amp;$G$6,_xll.ICEFldID(P$7))*9/5+32</f>
        <v>43.933999999999997</v>
      </c>
      <c r="Q63" s="6">
        <f>RTD("ice.xl",,$F63&amp;" "&amp;Q$6&amp;$G$6,_xll.ICEFldID(Q$7))*9/5+32</f>
        <v>35.816000000000003</v>
      </c>
      <c r="R63" s="6">
        <f>RTD("ice.xl",,$F63&amp;" "&amp;R$6&amp;$G$6,_xll.ICEFldID(R$7))*9/5+32</f>
        <v>27.68</v>
      </c>
      <c r="S63" s="7">
        <f>RTD("ice.xl",,$F63&amp;" "&amp;S$6&amp;$G$6,_xll.ICEFldID(S$7))*9/5+32</f>
        <v>32.396000000000001</v>
      </c>
      <c r="T63" s="5">
        <f>RTD("ice.xl",,$F63&amp;" "&amp;T$6&amp;$G$6,_xll.ICEFldID(T$7))*9/5+32</f>
        <v>53.707999999999998</v>
      </c>
      <c r="U63" s="6">
        <f>RTD("ice.xl",,$F63&amp;" "&amp;U$6&amp;$G$6,_xll.ICEFldID(U$7))*9/5+32</f>
        <v>40.712000000000003</v>
      </c>
      <c r="V63" s="6">
        <f>RTD("ice.xl",,$F63&amp;" "&amp;V$6&amp;$G$6,_xll.ICEFldID(V$7))*9/5+32</f>
        <v>27.716000000000001</v>
      </c>
      <c r="W63" s="7">
        <f>RTD("ice.xl",,$F63&amp;" "&amp;W$6&amp;$G$6,_xll.ICEFldID(W$7))*9/5+32</f>
        <v>31.838000000000001</v>
      </c>
      <c r="X63" s="5">
        <f>RTD("ice.xl",,$F63&amp;" "&amp;X$6&amp;$G$6,_xll.ICEFldID(X$7))*9/5+32</f>
        <v>47.713999999999999</v>
      </c>
      <c r="Y63" s="6">
        <f>RTD("ice.xl",,$F63&amp;" "&amp;Y$6&amp;$G$6,_xll.ICEFldID(Y$7))*9/5+32</f>
        <v>42.457999999999998</v>
      </c>
      <c r="Z63" s="6">
        <f>RTD("ice.xl",,$F63&amp;" "&amp;Z$6&amp;$G$6,_xll.ICEFldID(Z$7))*9/5+32</f>
        <v>37.201999999999998</v>
      </c>
      <c r="AA63" s="7">
        <f>RTD("ice.xl",,$F63&amp;" "&amp;AA$6&amp;$G$6,_xll.ICEFldID(AA$7))*9/5+32</f>
        <v>31.765999999999998</v>
      </c>
      <c r="AB63" s="5">
        <f>RTD("ice.xl",,$F63&amp;" "&amp;AB$6&amp;$G$6,_xll.ICEFldID(AB$7))*9/5+32</f>
        <v>56.57</v>
      </c>
      <c r="AC63" s="6">
        <f>RTD("ice.xl",,$F63&amp;" "&amp;AC$6&amp;$G$6,_xll.ICEFldID(AC$7))*9/5+32</f>
        <v>43.537999999999997</v>
      </c>
      <c r="AD63" s="6">
        <f>RTD("ice.xl",,$F63&amp;" "&amp;AD$6&amp;$G$6,_xll.ICEFldID(AD$7))*9/5+32</f>
        <v>30.506</v>
      </c>
      <c r="AE63" s="7">
        <f>RTD("ice.xl",,$F63&amp;" "&amp;AE$6&amp;$G$6,_xll.ICEFldID(AE$7))*9/5+32</f>
        <v>25.178000000000001</v>
      </c>
      <c r="AF63" s="5">
        <f>RTD("ice.xl",,$F63&amp;" "&amp;AF$6&amp;$G$6,_xll.ICEFldID(AF$7))*9/5+32</f>
        <v>56.821999999999996</v>
      </c>
      <c r="AG63" s="6">
        <f>RTD("ice.xl",,$F63&amp;" "&amp;AG$6&amp;$G$6,_xll.ICEFldID(AG$7))*9/5+32</f>
        <v>49.531999999999996</v>
      </c>
      <c r="AH63" s="6">
        <f>RTD("ice.xl",,$F63&amp;" "&amp;AH$6&amp;$G$6,_xll.ICEFldID(AH$7))*9/5+32</f>
        <v>42.242000000000004</v>
      </c>
      <c r="AI63" s="7">
        <f>RTD("ice.xl",,$F63&amp;" "&amp;AI$6&amp;$G$6,_xll.ICEFldID(AI$7))*9/5+32</f>
        <v>41.161999999999999</v>
      </c>
      <c r="AJ63" s="5">
        <f>RTD("ice.xl",,$F63&amp;" "&amp;AJ$6&amp;$G$6,_xll.ICEFldID(AJ$7))*9/5+32</f>
        <v>47.335999999999999</v>
      </c>
      <c r="AK63" s="6">
        <f>RTD("ice.xl",,$F63&amp;" "&amp;AK$6&amp;$G$6,_xll.ICEFldID(AK$7))*9/5+32</f>
        <v>43.25</v>
      </c>
      <c r="AL63" s="6">
        <f>RTD("ice.xl",,$F63&amp;" "&amp;AL$6&amp;$G$6,_xll.ICEFldID(AL$7))*9/5+32</f>
        <v>39.164000000000001</v>
      </c>
      <c r="AM63" s="7">
        <f>RTD("ice.xl",,$F63&amp;" "&amp;AM$6&amp;$G$6,_xll.ICEFldID(AM$7))*9/5+32</f>
        <v>35.024000000000001</v>
      </c>
      <c r="AN63" s="5">
        <f>RTD("ice.xl",,$F63&amp;" "&amp;AN$6&amp;$G$6,_xll.ICEFldID(AN$7))*9/5+32</f>
        <v>48.811999999999998</v>
      </c>
      <c r="AO63" s="6">
        <f>RTD("ice.xl",,$F63&amp;" "&amp;AO$6&amp;$G$6,_xll.ICEFldID(AO$7))*9/5+32</f>
        <v>42.692</v>
      </c>
      <c r="AP63" s="6">
        <f>RTD("ice.xl",,$F63&amp;" "&amp;AP$6&amp;$G$6,_xll.ICEFldID(AP$7))*9/5+32</f>
        <v>36.590000000000003</v>
      </c>
      <c r="AQ63" s="7">
        <f>RTD("ice.xl",,$F63&amp;" "&amp;AQ$6&amp;$G$6,_xll.ICEFldID(AQ$7))*9/5+32</f>
        <v>31.64</v>
      </c>
      <c r="AR63" s="5">
        <f>RTD("ice.xl",,$F63&amp;" "&amp;AR$6&amp;$G$6,_xll.ICEFldID(AR$7))*9/5+32</f>
        <v>54.787999999999997</v>
      </c>
      <c r="AS63" s="6">
        <f>RTD("ice.xl",,$F63&amp;" "&amp;AS$6&amp;$G$6,_xll.ICEFldID(AS$7))*9/5+32</f>
        <v>43.555999999999997</v>
      </c>
      <c r="AT63" s="6">
        <f>RTD("ice.xl",,$F63&amp;" "&amp;AT$6&amp;$G$6,_xll.ICEFldID(AT$7))*9/5+32</f>
        <v>32.323999999999998</v>
      </c>
      <c r="AU63" s="7">
        <f>RTD("ice.xl",,$F63&amp;" "&amp;AU$6&amp;$G$6,_xll.ICEFldID(AU$7))*9/5+32</f>
        <v>36.247999999999998</v>
      </c>
      <c r="AV63" s="5">
        <f>RTD("ice.xl",,$F63&amp;" "&amp;AV$6&amp;$G$6,_xll.ICEFldID(AV$7))*9/5+32</f>
        <v>42.314</v>
      </c>
      <c r="AW63" s="6">
        <f>RTD("ice.xl",,$F63&amp;" "&amp;AW$6&amp;$G$6,_xll.ICEFldID(AW$7))*9/5+32</f>
        <v>39.235999999999997</v>
      </c>
      <c r="AX63" s="6">
        <f>RTD("ice.xl",,$F63&amp;" "&amp;AX$6&amp;$G$6,_xll.ICEFldID(AX$7))*9/5+32</f>
        <v>36.14</v>
      </c>
      <c r="AY63" s="7">
        <f>RTD("ice.xl",,$F63&amp;" "&amp;AY$6&amp;$G$6,_xll.ICEFldID(AY$7))*9/5+32</f>
        <v>29.66</v>
      </c>
      <c r="AZ63" s="5">
        <f>RTD("ice.xl",,$F63&amp;" "&amp;AZ$6&amp;$G$6,_xll.ICEFldID(AZ$7))*9/5+32</f>
        <v>60.097999999999999</v>
      </c>
      <c r="BA63" s="6">
        <f>RTD("ice.xl",,$F63&amp;" "&amp;BA$6&amp;$G$6,_xll.ICEFldID(BA$7))*9/5+32</f>
        <v>48.271999999999998</v>
      </c>
      <c r="BB63" s="6">
        <f>RTD("ice.xl",,$F63&amp;" "&amp;BB$6&amp;$G$6,_xll.ICEFldID(BB$7))*9/5+32</f>
        <v>36.463999999999999</v>
      </c>
      <c r="BC63" s="7">
        <f>RTD("ice.xl",,$F63&amp;" "&amp;BC$6&amp;$G$6,_xll.ICEFldID(BC$7))*9/5+32</f>
        <v>32.756</v>
      </c>
      <c r="BD63" s="5">
        <f>RTD("ice.xl",,$F63&amp;" "&amp;BD$6&amp;$G$6,_xll.ICEFldID(BD$7))*9/5+32</f>
        <v>57.2</v>
      </c>
      <c r="BE63" s="6">
        <f>RTD("ice.xl",,$F63&amp;" "&amp;BE$6&amp;$G$6,_xll.ICEFldID(BE$7))*9/5+32</f>
        <v>48.271999999999998</v>
      </c>
      <c r="BF63" s="6">
        <f>RTD("ice.xl",,$F63&amp;" "&amp;BF$6&amp;$G$6,_xll.ICEFldID(BF$7))*9/5+32</f>
        <v>39.362000000000002</v>
      </c>
      <c r="BG63" s="7">
        <f>RTD("ice.xl",,$F63&amp;" "&amp;BG$6&amp;$G$6,_xll.ICEFldID(BG$7))*9/5+32</f>
        <v>32.468000000000004</v>
      </c>
      <c r="BH63" s="5">
        <f>RTD("ice.xl",,$F63&amp;" "&amp;BH$6&amp;$G$6,_xll.ICEFldID(BH$7))*9/5+32</f>
        <v>53.474000000000004</v>
      </c>
      <c r="BI63" s="6">
        <f>RTD("ice.xl",,$F63&amp;" "&amp;BI$6&amp;$G$6,_xll.ICEFldID(BI$7))*9/5+32</f>
        <v>48.2</v>
      </c>
      <c r="BJ63" s="6">
        <f>RTD("ice.xl",,$F63&amp;" "&amp;BJ$6&amp;$G$6,_xll.ICEFldID(BJ$7))*9/5+32</f>
        <v>42.926000000000002</v>
      </c>
      <c r="BK63" s="7">
        <f>RTD("ice.xl",,$F63&amp;" "&amp;BK$6&amp;$G$6,_xll.ICEFldID(BK$7))*9/5+32</f>
        <v>27.391999999999999</v>
      </c>
      <c r="BL63" s="5">
        <f>RTD("ice.xl",,$F63&amp;" "&amp;BL$6&amp;$G$6,_xll.ICEFldID(BL$7))*9/5+32</f>
        <v>59.63</v>
      </c>
      <c r="BM63" s="6">
        <f>RTD("ice.xl",,$F63&amp;" "&amp;BM$6&amp;$G$6,_xll.ICEFldID(BM$7))*9/5+32</f>
        <v>50.576000000000001</v>
      </c>
      <c r="BN63" s="6">
        <f>RTD("ice.xl",,$F63&amp;" "&amp;BN$6&amp;$G$6,_xll.ICEFldID(BN$7))*9/5+32</f>
        <v>41.54</v>
      </c>
      <c r="BO63" s="7">
        <f>RTD("ice.xl",,$F63&amp;" "&amp;BO$6&amp;$G$6,_xll.ICEFldID(BO$7))*9/5+32</f>
        <v>24.475999999999999</v>
      </c>
      <c r="BP63" s="5">
        <f>RTD("ice.xl",,$F63&amp;" "&amp;BP$6&amp;$G$6,_xll.ICEFldID(BP$7))*9/5+32</f>
        <v>58.603999999999999</v>
      </c>
      <c r="BQ63" s="6">
        <f>RTD("ice.xl",,$F63&amp;" "&amp;BQ$6&amp;$G$6,_xll.ICEFldID(BQ$7))*9/5+32</f>
        <v>48.92</v>
      </c>
      <c r="BR63" s="6">
        <f>RTD("ice.xl",,$F63&amp;" "&amp;BR$6&amp;$G$6,_xll.ICEFldID(BR$7))*9/5+32</f>
        <v>39.253999999999998</v>
      </c>
      <c r="BS63" s="7" t="e">
        <f>RTD("ice.xl",,$F63&amp;" "&amp;BS$6&amp;$G$6,_xll.ICEFldID(BS$7))*9/5+35</f>
        <v>#VALUE!</v>
      </c>
    </row>
    <row r="64" spans="5:71" x14ac:dyDescent="0.35">
      <c r="F64" t="s">
        <v>57</v>
      </c>
      <c r="G64" t="str">
        <f>RTD("ice.xl",,$F64&amp;" "&amp;H$6&amp;$G$6,_xll.ICEFldID(G$7))</f>
        <v>KCON CONCORD MUNICIPAL AIRPORT - GFS Progression Day 1 all runs</v>
      </c>
      <c r="H64" s="5">
        <f>RTD("ice.xl",,$F64&amp;" "&amp;H$6&amp;$G$6,_xll.ICEFldID(H$7))*9/5+32</f>
        <v>56.858000000000004</v>
      </c>
      <c r="I64" s="6">
        <f>RTD("ice.xl",,$F64&amp;" "&amp;I$6&amp;$G$6,_xll.ICEFldID(I$7))*9/5+32</f>
        <v>45.32</v>
      </c>
      <c r="J64" s="6">
        <f>RTD("ice.xl",,$F64&amp;" "&amp;J$6&amp;$G$6,_xll.ICEFldID(J$7))*9/5+32</f>
        <v>33.799999999999997</v>
      </c>
      <c r="K64" s="7">
        <f>RTD("ice.xl",,$F64&amp;" "&amp;K$6&amp;$G$6,_xll.ICEFldID(K$7))*9/5+32</f>
        <v>33.043999999999997</v>
      </c>
      <c r="L64" s="5">
        <f>RTD("ice.xl",,$F64&amp;" "&amp;L$6&amp;$G$6,_xll.ICEFldID(L$7))*9/5+32</f>
        <v>53.816000000000003</v>
      </c>
      <c r="M64" s="6">
        <f>RTD("ice.xl",,$F64&amp;" "&amp;M$6&amp;$G$6,_xll.ICEFldID(M$7))*9/5+32</f>
        <v>42.421999999999997</v>
      </c>
      <c r="N64" s="6">
        <f>RTD("ice.xl",,$F64&amp;" "&amp;N$6&amp;$G$6,_xll.ICEFldID(N$7))*9/5+32</f>
        <v>31.027999999999999</v>
      </c>
      <c r="O64" s="7">
        <f>RTD("ice.xl",,$F64&amp;" "&amp;O$6&amp;$G$6,_xll.ICEFldID(O$7))*9/5+32</f>
        <v>32.378</v>
      </c>
      <c r="P64" s="5">
        <f>RTD("ice.xl",,$F64&amp;" "&amp;P$6&amp;$G$6,_xll.ICEFldID(P$7))*9/5+32</f>
        <v>44.851999999999997</v>
      </c>
      <c r="Q64" s="6">
        <f>RTD("ice.xl",,$F64&amp;" "&amp;Q$6&amp;$G$6,_xll.ICEFldID(Q$7))*9/5+32</f>
        <v>36.392000000000003</v>
      </c>
      <c r="R64" s="6">
        <f>RTD("ice.xl",,$F64&amp;" "&amp;R$6&amp;$G$6,_xll.ICEFldID(R$7))*9/5+32</f>
        <v>27.914000000000001</v>
      </c>
      <c r="S64" s="7">
        <f>RTD("ice.xl",,$F64&amp;" "&amp;S$6&amp;$G$6,_xll.ICEFldID(S$7))*9/5+32</f>
        <v>32.143999999999998</v>
      </c>
      <c r="T64" s="5">
        <f>RTD("ice.xl",,$F64&amp;" "&amp;T$6&amp;$G$6,_xll.ICEFldID(T$7))*9/5+32</f>
        <v>54.698</v>
      </c>
      <c r="U64" s="6">
        <f>RTD("ice.xl",,$F64&amp;" "&amp;U$6&amp;$G$6,_xll.ICEFldID(U$7))*9/5+32</f>
        <v>40.531999999999996</v>
      </c>
      <c r="V64" s="6">
        <f>RTD("ice.xl",,$F64&amp;" "&amp;V$6&amp;$G$6,_xll.ICEFldID(V$7))*9/5+32</f>
        <v>26.384</v>
      </c>
      <c r="W64" s="7">
        <f>RTD("ice.xl",,$F64&amp;" "&amp;W$6&amp;$G$6,_xll.ICEFldID(W$7))*9/5+32</f>
        <v>32.432000000000002</v>
      </c>
      <c r="X64" s="5">
        <f>RTD("ice.xl",,$F64&amp;" "&amp;X$6&amp;$G$6,_xll.ICEFldID(X$7))*9/5+32</f>
        <v>48.56</v>
      </c>
      <c r="Y64" s="6">
        <f>RTD("ice.xl",,$F64&amp;" "&amp;Y$6&amp;$G$6,_xll.ICEFldID(Y$7))*9/5+32</f>
        <v>42.44</v>
      </c>
      <c r="Z64" s="6">
        <f>RTD("ice.xl",,$F64&amp;" "&amp;Z$6&amp;$G$6,_xll.ICEFldID(Z$7))*9/5+32</f>
        <v>36.32</v>
      </c>
      <c r="AA64" s="7">
        <f>RTD("ice.xl",,$F64&amp;" "&amp;AA$6&amp;$G$6,_xll.ICEFldID(AA$7))*9/5+32</f>
        <v>34.555999999999997</v>
      </c>
      <c r="AB64" s="5">
        <f>RTD("ice.xl",,$F64&amp;" "&amp;AB$6&amp;$G$6,_xll.ICEFldID(AB$7))*9/5+32</f>
        <v>54.841999999999999</v>
      </c>
      <c r="AC64" s="6">
        <f>RTD("ice.xl",,$F64&amp;" "&amp;AC$6&amp;$G$6,_xll.ICEFldID(AC$7))*9/5+32</f>
        <v>41.972000000000001</v>
      </c>
      <c r="AD64" s="6">
        <f>RTD("ice.xl",,$F64&amp;" "&amp;AD$6&amp;$G$6,_xll.ICEFldID(AD$7))*9/5+32</f>
        <v>29.12</v>
      </c>
      <c r="AE64" s="7">
        <f>RTD("ice.xl",,$F64&amp;" "&amp;AE$6&amp;$G$6,_xll.ICEFldID(AE$7))*9/5+32</f>
        <v>24.475999999999999</v>
      </c>
      <c r="AF64" s="5">
        <f>RTD("ice.xl",,$F64&amp;" "&amp;AF$6&amp;$G$6,_xll.ICEFldID(AF$7))*9/5+32</f>
        <v>49.514000000000003</v>
      </c>
      <c r="AG64" s="6">
        <f>RTD("ice.xl",,$F64&amp;" "&amp;AG$6&amp;$G$6,_xll.ICEFldID(AG$7))*9/5+32</f>
        <v>44.582000000000001</v>
      </c>
      <c r="AH64" s="6">
        <f>RTD("ice.xl",,$F64&amp;" "&amp;AH$6&amp;$G$6,_xll.ICEFldID(AH$7))*9/5+32</f>
        <v>39.65</v>
      </c>
      <c r="AI64" s="7">
        <f>RTD("ice.xl",,$F64&amp;" "&amp;AI$6&amp;$G$6,_xll.ICEFldID(AI$7))*9/5+32</f>
        <v>37.814</v>
      </c>
      <c r="AJ64" s="5">
        <f>RTD("ice.xl",,$F64&amp;" "&amp;AJ$6&amp;$G$6,_xll.ICEFldID(AJ$7))*9/5+32</f>
        <v>46.22</v>
      </c>
      <c r="AK64" s="6">
        <f>RTD("ice.xl",,$F64&amp;" "&amp;AK$6&amp;$G$6,_xll.ICEFldID(AK$7))*9/5+32</f>
        <v>43.555999999999997</v>
      </c>
      <c r="AL64" s="6">
        <f>RTD("ice.xl",,$F64&amp;" "&amp;AL$6&amp;$G$6,_xll.ICEFldID(AL$7))*9/5+32</f>
        <v>40.891999999999996</v>
      </c>
      <c r="AM64" s="7">
        <f>RTD("ice.xl",,$F64&amp;" "&amp;AM$6&amp;$G$6,_xll.ICEFldID(AM$7))*9/5+32</f>
        <v>35.923999999999999</v>
      </c>
      <c r="AN64" s="5">
        <f>RTD("ice.xl",,$F64&amp;" "&amp;AN$6&amp;$G$6,_xll.ICEFldID(AN$7))*9/5+32</f>
        <v>47.678000000000004</v>
      </c>
      <c r="AO64" s="6">
        <f>RTD("ice.xl",,$F64&amp;" "&amp;AO$6&amp;$G$6,_xll.ICEFldID(AO$7))*9/5+32</f>
        <v>42.620000000000005</v>
      </c>
      <c r="AP64" s="6">
        <f>RTD("ice.xl",,$F64&amp;" "&amp;AP$6&amp;$G$6,_xll.ICEFldID(AP$7))*9/5+32</f>
        <v>37.58</v>
      </c>
      <c r="AQ64" s="7">
        <f>RTD("ice.xl",,$F64&amp;" "&amp;AQ$6&amp;$G$6,_xll.ICEFldID(AQ$7))*9/5+32</f>
        <v>32.252000000000002</v>
      </c>
      <c r="AR64" s="5">
        <f>RTD("ice.xl",,$F64&amp;" "&amp;AR$6&amp;$G$6,_xll.ICEFldID(AR$7))*9/5+32</f>
        <v>51.89</v>
      </c>
      <c r="AS64" s="6">
        <f>RTD("ice.xl",,$F64&amp;" "&amp;AS$6&amp;$G$6,_xll.ICEFldID(AS$7))*9/5+32</f>
        <v>43.141999999999996</v>
      </c>
      <c r="AT64" s="6">
        <f>RTD("ice.xl",,$F64&amp;" "&amp;AT$6&amp;$G$6,_xll.ICEFldID(AT$7))*9/5+32</f>
        <v>34.393999999999998</v>
      </c>
      <c r="AU64" s="7">
        <f>RTD("ice.xl",,$F64&amp;" "&amp;AU$6&amp;$G$6,_xll.ICEFldID(AU$7))*9/5+32</f>
        <v>35.06</v>
      </c>
      <c r="AV64" s="5">
        <f>RTD("ice.xl",,$F64&amp;" "&amp;AV$6&amp;$G$6,_xll.ICEFldID(AV$7))*9/5+32</f>
        <v>41.989999999999995</v>
      </c>
      <c r="AW64" s="6">
        <f>RTD("ice.xl",,$F64&amp;" "&amp;AW$6&amp;$G$6,_xll.ICEFldID(AW$7))*9/5+32</f>
        <v>39.344000000000001</v>
      </c>
      <c r="AX64" s="6">
        <f>RTD("ice.xl",,$F64&amp;" "&amp;AX$6&amp;$G$6,_xll.ICEFldID(AX$7))*9/5+32</f>
        <v>36.68</v>
      </c>
      <c r="AY64" s="7">
        <f>RTD("ice.xl",,$F64&amp;" "&amp;AY$6&amp;$G$6,_xll.ICEFldID(AY$7))*9/5+32</f>
        <v>29.048000000000002</v>
      </c>
      <c r="AZ64" s="5">
        <f>RTD("ice.xl",,$F64&amp;" "&amp;AZ$6&amp;$G$6,_xll.ICEFldID(AZ$7))*9/5+32</f>
        <v>60.781999999999996</v>
      </c>
      <c r="BA64" s="6">
        <f>RTD("ice.xl",,$F64&amp;" "&amp;BA$6&amp;$G$6,_xll.ICEFldID(BA$7))*9/5+32</f>
        <v>50.468000000000004</v>
      </c>
      <c r="BB64" s="6">
        <f>RTD("ice.xl",,$F64&amp;" "&amp;BB$6&amp;$G$6,_xll.ICEFldID(BB$7))*9/5+32</f>
        <v>40.171999999999997</v>
      </c>
      <c r="BC64" s="7">
        <f>RTD("ice.xl",,$F64&amp;" "&amp;BC$6&amp;$G$6,_xll.ICEFldID(BC$7))*9/5+32</f>
        <v>34.411999999999999</v>
      </c>
      <c r="BD64" s="5">
        <f>RTD("ice.xl",,$F64&amp;" "&amp;BD$6&amp;$G$6,_xll.ICEFldID(BD$7))*9/5+32</f>
        <v>54.5</v>
      </c>
      <c r="BE64" s="6">
        <f>RTD("ice.xl",,$F64&amp;" "&amp;BE$6&amp;$G$6,_xll.ICEFldID(BE$7))*9/5+32</f>
        <v>46.436</v>
      </c>
      <c r="BF64" s="6">
        <f>RTD("ice.xl",,$F64&amp;" "&amp;BF$6&amp;$G$6,_xll.ICEFldID(BF$7))*9/5+32</f>
        <v>38.372</v>
      </c>
      <c r="BG64" s="7">
        <f>RTD("ice.xl",,$F64&amp;" "&amp;BG$6&amp;$G$6,_xll.ICEFldID(BG$7))*9/5+32</f>
        <v>30.416</v>
      </c>
      <c r="BH64" s="5">
        <f>RTD("ice.xl",,$F64&amp;" "&amp;BH$6&amp;$G$6,_xll.ICEFldID(BH$7))*9/5+32</f>
        <v>51.295999999999999</v>
      </c>
      <c r="BI64" s="6">
        <f>RTD("ice.xl",,$F64&amp;" "&amp;BI$6&amp;$G$6,_xll.ICEFldID(BI$7))*9/5+32</f>
        <v>46.381999999999998</v>
      </c>
      <c r="BJ64" s="6">
        <f>RTD("ice.xl",,$F64&amp;" "&amp;BJ$6&amp;$G$6,_xll.ICEFldID(BJ$7))*9/5+32</f>
        <v>41.468000000000004</v>
      </c>
      <c r="BK64" s="7">
        <f>RTD("ice.xl",,$F64&amp;" "&amp;BK$6&amp;$G$6,_xll.ICEFldID(BK$7))*9/5+32</f>
        <v>24.962</v>
      </c>
      <c r="BL64" s="5">
        <f>RTD("ice.xl",,$F64&amp;" "&amp;BL$6&amp;$G$6,_xll.ICEFldID(BL$7))*9/5+32</f>
        <v>58.046000000000006</v>
      </c>
      <c r="BM64" s="6">
        <f>RTD("ice.xl",,$F64&amp;" "&amp;BM$6&amp;$G$6,_xll.ICEFldID(BM$7))*9/5+32</f>
        <v>47.911999999999999</v>
      </c>
      <c r="BN64" s="6">
        <f>RTD("ice.xl",,$F64&amp;" "&amp;BN$6&amp;$G$6,_xll.ICEFldID(BN$7))*9/5+32</f>
        <v>37.795999999999999</v>
      </c>
      <c r="BO64" s="7">
        <f>RTD("ice.xl",,$F64&amp;" "&amp;BO$6&amp;$G$6,_xll.ICEFldID(BO$7))*9/5+32</f>
        <v>22.315999999999999</v>
      </c>
      <c r="BP64" s="5">
        <f>RTD("ice.xl",,$F64&amp;" "&amp;BP$6&amp;$G$6,_xll.ICEFldID(BP$7))*9/5+32</f>
        <v>59.468000000000004</v>
      </c>
      <c r="BQ64" s="6">
        <f>RTD("ice.xl",,$F64&amp;" "&amp;BQ$6&amp;$G$6,_xll.ICEFldID(BQ$7))*9/5+32</f>
        <v>47.444000000000003</v>
      </c>
      <c r="BR64" s="6">
        <f>RTD("ice.xl",,$F64&amp;" "&amp;BR$6&amp;$G$6,_xll.ICEFldID(BR$7))*9/5+32</f>
        <v>35.438000000000002</v>
      </c>
      <c r="BS64" s="7" t="e">
        <f>RTD("ice.xl",,$F64&amp;" "&amp;BS$6&amp;$G$6,_xll.ICEFldID(BS$7))*9/5+35</f>
        <v>#VALUE!</v>
      </c>
    </row>
    <row r="65" spans="5:71" x14ac:dyDescent="0.35">
      <c r="F65" t="s">
        <v>58</v>
      </c>
      <c r="G65" t="str">
        <f>RTD("ice.xl",,$F65&amp;" "&amp;H$6&amp;$G$6,_xll.ICEFldID(G$7))</f>
        <v>KPVD THEODORE F GREEN STATE AIRPO - GFS Progression Day 1 all runs</v>
      </c>
      <c r="H65" s="5">
        <f>RTD("ice.xl",,$F65&amp;" "&amp;H$6&amp;$G$6,_xll.ICEFldID(H$7))*9/5+32</f>
        <v>53.024000000000001</v>
      </c>
      <c r="I65" s="6">
        <f>RTD("ice.xl",,$F65&amp;" "&amp;I$6&amp;$G$6,_xll.ICEFldID(I$7))*9/5+32</f>
        <v>45.841999999999999</v>
      </c>
      <c r="J65" s="6">
        <f>RTD("ice.xl",,$F65&amp;" "&amp;J$6&amp;$G$6,_xll.ICEFldID(J$7))*9/5+32</f>
        <v>38.660000000000004</v>
      </c>
      <c r="K65" s="7">
        <f>RTD("ice.xl",,$F65&amp;" "&amp;K$6&amp;$G$6,_xll.ICEFldID(K$7))*9/5+32</f>
        <v>33.44</v>
      </c>
      <c r="L65" s="5">
        <f>RTD("ice.xl",,$F65&amp;" "&amp;L$6&amp;$G$6,_xll.ICEFldID(L$7))*9/5+32</f>
        <v>51.962000000000003</v>
      </c>
      <c r="M65" s="6">
        <f>RTD("ice.xl",,$F65&amp;" "&amp;M$6&amp;$G$6,_xll.ICEFldID(M$7))*9/5+32</f>
        <v>43.988</v>
      </c>
      <c r="N65" s="6">
        <f>RTD("ice.xl",,$F65&amp;" "&amp;N$6&amp;$G$6,_xll.ICEFldID(N$7))*9/5+32</f>
        <v>35.996000000000002</v>
      </c>
      <c r="O65" s="7">
        <f>RTD("ice.xl",,$F65&amp;" "&amp;O$6&amp;$G$6,_xll.ICEFldID(O$7))*9/5+32</f>
        <v>32.18</v>
      </c>
      <c r="P65" s="5">
        <f>RTD("ice.xl",,$F65&amp;" "&amp;P$6&amp;$G$6,_xll.ICEFldID(P$7))*9/5+32</f>
        <v>47.57</v>
      </c>
      <c r="Q65" s="6">
        <f>RTD("ice.xl",,$F65&amp;" "&amp;Q$6&amp;$G$6,_xll.ICEFldID(Q$7))*9/5+32</f>
        <v>39.65</v>
      </c>
      <c r="R65" s="6">
        <f>RTD("ice.xl",,$F65&amp;" "&amp;R$6&amp;$G$6,_xll.ICEFldID(R$7))*9/5+32</f>
        <v>31.73</v>
      </c>
      <c r="S65" s="7">
        <f>RTD("ice.xl",,$F65&amp;" "&amp;S$6&amp;$G$6,_xll.ICEFldID(S$7))*9/5+32</f>
        <v>32.216000000000001</v>
      </c>
      <c r="T65" s="5">
        <f>RTD("ice.xl",,$F65&amp;" "&amp;T$6&amp;$G$6,_xll.ICEFldID(T$7))*9/5+32</f>
        <v>54.5</v>
      </c>
      <c r="U65" s="6">
        <f>RTD("ice.xl",,$F65&amp;" "&amp;U$6&amp;$G$6,_xll.ICEFldID(U$7))*9/5+32</f>
        <v>43.123999999999995</v>
      </c>
      <c r="V65" s="6">
        <f>RTD("ice.xl",,$F65&amp;" "&amp;V$6&amp;$G$6,_xll.ICEFldID(V$7))*9/5+32</f>
        <v>31.73</v>
      </c>
      <c r="W65" s="7">
        <f>RTD("ice.xl",,$F65&amp;" "&amp;W$6&amp;$G$6,_xll.ICEFldID(W$7))*9/5+32</f>
        <v>32.107999999999997</v>
      </c>
      <c r="X65" s="5">
        <f>RTD("ice.xl",,$F65&amp;" "&amp;X$6&amp;$G$6,_xll.ICEFldID(X$7))*9/5+32</f>
        <v>50.432000000000002</v>
      </c>
      <c r="Y65" s="6">
        <f>RTD("ice.xl",,$F65&amp;" "&amp;Y$6&amp;$G$6,_xll.ICEFldID(Y$7))*9/5+32</f>
        <v>46.508000000000003</v>
      </c>
      <c r="Z65" s="6">
        <f>RTD("ice.xl",,$F65&amp;" "&amp;Z$6&amp;$G$6,_xll.ICEFldID(Z$7))*9/5+32</f>
        <v>42.566000000000003</v>
      </c>
      <c r="AA65" s="7">
        <f>RTD("ice.xl",,$F65&amp;" "&amp;AA$6&amp;$G$6,_xll.ICEFldID(AA$7))*9/5+32</f>
        <v>29.228000000000002</v>
      </c>
      <c r="AB65" s="5">
        <f>RTD("ice.xl",,$F65&amp;" "&amp;AB$6&amp;$G$6,_xll.ICEFldID(AB$7))*9/5+32</f>
        <v>53.942</v>
      </c>
      <c r="AC65" s="6">
        <f>RTD("ice.xl",,$F65&amp;" "&amp;AC$6&amp;$G$6,_xll.ICEFldID(AC$7))*9/5+32</f>
        <v>44.923999999999999</v>
      </c>
      <c r="AD65" s="6">
        <f>RTD("ice.xl",,$F65&amp;" "&amp;AD$6&amp;$G$6,_xll.ICEFldID(AD$7))*9/5+32</f>
        <v>35.905999999999999</v>
      </c>
      <c r="AE65" s="7">
        <f>RTD("ice.xl",,$F65&amp;" "&amp;AE$6&amp;$G$6,_xll.ICEFldID(AE$7))*9/5+32</f>
        <v>24.602</v>
      </c>
      <c r="AF65" s="5">
        <f>RTD("ice.xl",,$F65&amp;" "&amp;AF$6&amp;$G$6,_xll.ICEFldID(AF$7))*9/5+32</f>
        <v>63.013999999999996</v>
      </c>
      <c r="AG65" s="6">
        <f>RTD("ice.xl",,$F65&amp;" "&amp;AG$6&amp;$G$6,_xll.ICEFldID(AG$7))*9/5+32</f>
        <v>54.41</v>
      </c>
      <c r="AH65" s="6">
        <f>RTD("ice.xl",,$F65&amp;" "&amp;AH$6&amp;$G$6,_xll.ICEFldID(AH$7))*9/5+32</f>
        <v>45.805999999999997</v>
      </c>
      <c r="AI65" s="7">
        <f>RTD("ice.xl",,$F65&amp;" "&amp;AI$6&amp;$G$6,_xll.ICEFldID(AI$7))*9/5+32</f>
        <v>40.298000000000002</v>
      </c>
      <c r="AJ65" s="5">
        <f>RTD("ice.xl",,$F65&amp;" "&amp;AJ$6&amp;$G$6,_xll.ICEFldID(AJ$7))*9/5+32</f>
        <v>53.816000000000003</v>
      </c>
      <c r="AK65" s="6">
        <f>RTD("ice.xl",,$F65&amp;" "&amp;AK$6&amp;$G$6,_xll.ICEFldID(AK$7))*9/5+32</f>
        <v>49.603999999999999</v>
      </c>
      <c r="AL65" s="6">
        <f>RTD("ice.xl",,$F65&amp;" "&amp;AL$6&amp;$G$6,_xll.ICEFldID(AL$7))*9/5+32</f>
        <v>45.392000000000003</v>
      </c>
      <c r="AM65" s="7">
        <f>RTD("ice.xl",,$F65&amp;" "&amp;AM$6&amp;$G$6,_xll.ICEFldID(AM$7))*9/5+32</f>
        <v>38.299999999999997</v>
      </c>
      <c r="AN65" s="5">
        <f>RTD("ice.xl",,$F65&amp;" "&amp;AN$6&amp;$G$6,_xll.ICEFldID(AN$7))*9/5+32</f>
        <v>49.045999999999999</v>
      </c>
      <c r="AO65" s="6">
        <f>RTD("ice.xl",,$F65&amp;" "&amp;AO$6&amp;$G$6,_xll.ICEFldID(AO$7))*9/5+32</f>
        <v>45.338000000000001</v>
      </c>
      <c r="AP65" s="6">
        <f>RTD("ice.xl",,$F65&amp;" "&amp;AP$6&amp;$G$6,_xll.ICEFldID(AP$7))*9/5+32</f>
        <v>41.629999999999995</v>
      </c>
      <c r="AQ65" s="7">
        <f>RTD("ice.xl",,$F65&amp;" "&amp;AQ$6&amp;$G$6,_xll.ICEFldID(AQ$7))*9/5+32</f>
        <v>31.532</v>
      </c>
      <c r="AR65" s="5">
        <f>RTD("ice.xl",,$F65&amp;" "&amp;AR$6&amp;$G$6,_xll.ICEFldID(AR$7))*9/5+32</f>
        <v>55.058</v>
      </c>
      <c r="AS65" s="6">
        <f>RTD("ice.xl",,$F65&amp;" "&amp;AS$6&amp;$G$6,_xll.ICEFldID(AS$7))*9/5+32</f>
        <v>46.22</v>
      </c>
      <c r="AT65" s="6">
        <f>RTD("ice.xl",,$F65&amp;" "&amp;AT$6&amp;$G$6,_xll.ICEFldID(AT$7))*9/5+32</f>
        <v>37.4</v>
      </c>
      <c r="AU65" s="7">
        <f>RTD("ice.xl",,$F65&amp;" "&amp;AU$6&amp;$G$6,_xll.ICEFldID(AU$7))*9/5+32</f>
        <v>34.484000000000002</v>
      </c>
      <c r="AV65" s="5">
        <f>RTD("ice.xl",,$F65&amp;" "&amp;AV$6&amp;$G$6,_xll.ICEFldID(AV$7))*9/5+32</f>
        <v>46.832000000000001</v>
      </c>
      <c r="AW65" s="6">
        <f>RTD("ice.xl",,$F65&amp;" "&amp;AW$6&amp;$G$6,_xll.ICEFldID(AW$7))*9/5+32</f>
        <v>44.096000000000004</v>
      </c>
      <c r="AX65" s="6">
        <f>RTD("ice.xl",,$F65&amp;" "&amp;AX$6&amp;$G$6,_xll.ICEFldID(AX$7))*9/5+32</f>
        <v>41.378</v>
      </c>
      <c r="AY65" s="7">
        <f>RTD("ice.xl",,$F65&amp;" "&amp;AY$6&amp;$G$6,_xll.ICEFldID(AY$7))*9/5+32</f>
        <v>32.18</v>
      </c>
      <c r="AZ65" s="5">
        <f>RTD("ice.xl",,$F65&amp;" "&amp;AZ$6&amp;$G$6,_xll.ICEFldID(AZ$7))*9/5+32</f>
        <v>64.706000000000003</v>
      </c>
      <c r="BA65" s="6">
        <f>RTD("ice.xl",,$F65&amp;" "&amp;BA$6&amp;$G$6,_xll.ICEFldID(BA$7))*9/5+32</f>
        <v>52.411999999999999</v>
      </c>
      <c r="BB65" s="6">
        <f>RTD("ice.xl",,$F65&amp;" "&amp;BB$6&amp;$G$6,_xll.ICEFldID(BB$7))*9/5+32</f>
        <v>40.117999999999995</v>
      </c>
      <c r="BC65" s="7">
        <f>RTD("ice.xl",,$F65&amp;" "&amp;BC$6&amp;$G$6,_xll.ICEFldID(BC$7))*9/5+32</f>
        <v>35.167999999999999</v>
      </c>
      <c r="BD65" s="5">
        <f>RTD("ice.xl",,$F65&amp;" "&amp;BD$6&amp;$G$6,_xll.ICEFldID(BD$7))*9/5+32</f>
        <v>60.709999999999994</v>
      </c>
      <c r="BE65" s="6">
        <f>RTD("ice.xl",,$F65&amp;" "&amp;BE$6&amp;$G$6,_xll.ICEFldID(BE$7))*9/5+32</f>
        <v>51.89</v>
      </c>
      <c r="BF65" s="6">
        <f>RTD("ice.xl",,$F65&amp;" "&amp;BF$6&amp;$G$6,_xll.ICEFldID(BF$7))*9/5+32</f>
        <v>43.07</v>
      </c>
      <c r="BG65" s="7">
        <f>RTD("ice.xl",,$F65&amp;" "&amp;BG$6&amp;$G$6,_xll.ICEFldID(BG$7))*9/5+32</f>
        <v>33.134</v>
      </c>
      <c r="BH65" s="5">
        <f>RTD("ice.xl",,$F65&amp;" "&amp;BH$6&amp;$G$6,_xll.ICEFldID(BH$7))*9/5+32</f>
        <v>60.314</v>
      </c>
      <c r="BI65" s="6">
        <f>RTD("ice.xl",,$F65&amp;" "&amp;BI$6&amp;$G$6,_xll.ICEFldID(BI$7))*9/5+32</f>
        <v>53.06</v>
      </c>
      <c r="BJ65" s="6">
        <f>RTD("ice.xl",,$F65&amp;" "&amp;BJ$6&amp;$G$6,_xll.ICEFldID(BJ$7))*9/5+32</f>
        <v>45.787999999999997</v>
      </c>
      <c r="BK65" s="7">
        <f>RTD("ice.xl",,$F65&amp;" "&amp;BK$6&amp;$G$6,_xll.ICEFldID(BK$7))*9/5+32</f>
        <v>30.344000000000001</v>
      </c>
      <c r="BL65" s="5">
        <f>RTD("ice.xl",,$F65&amp;" "&amp;BL$6&amp;$G$6,_xll.ICEFldID(BL$7))*9/5+32</f>
        <v>63.374000000000002</v>
      </c>
      <c r="BM65" s="6">
        <f>RTD("ice.xl",,$F65&amp;" "&amp;BM$6&amp;$G$6,_xll.ICEFldID(BM$7))*9/5+32</f>
        <v>54.176000000000002</v>
      </c>
      <c r="BN65" s="6">
        <f>RTD("ice.xl",,$F65&amp;" "&amp;BN$6&amp;$G$6,_xll.ICEFldID(BN$7))*9/5+32</f>
        <v>44.96</v>
      </c>
      <c r="BO65" s="7">
        <f>RTD("ice.xl",,$F65&amp;" "&amp;BO$6&amp;$G$6,_xll.ICEFldID(BO$7))*9/5+32</f>
        <v>24.26</v>
      </c>
      <c r="BP65" s="5">
        <f>RTD("ice.xl",,$F65&amp;" "&amp;BP$6&amp;$G$6,_xll.ICEFldID(BP$7))*9/5+32</f>
        <v>61.052</v>
      </c>
      <c r="BQ65" s="6">
        <f>RTD("ice.xl",,$F65&amp;" "&amp;BQ$6&amp;$G$6,_xll.ICEFldID(BQ$7))*9/5+32</f>
        <v>52.52</v>
      </c>
      <c r="BR65" s="6">
        <f>RTD("ice.xl",,$F65&amp;" "&amp;BR$6&amp;$G$6,_xll.ICEFldID(BR$7))*9/5+32</f>
        <v>43.988</v>
      </c>
      <c r="BS65" s="7" t="e">
        <f>RTD("ice.xl",,$F65&amp;" "&amp;BS$6&amp;$G$6,_xll.ICEFldID(BS$7))*9/5+35</f>
        <v>#VALUE!</v>
      </c>
    </row>
    <row r="66" spans="5:71" x14ac:dyDescent="0.35">
      <c r="F66" t="s">
        <v>59</v>
      </c>
      <c r="G66" t="str">
        <f>RTD("ice.xl",,$F66&amp;" "&amp;H$6&amp;$G$6,_xll.ICEFldID(G$7))</f>
        <v>KBTV BURLINGTON INTERNATIONAL AIR - GFS Progression Day 1 all runs</v>
      </c>
      <c r="H66" s="5">
        <f>RTD("ice.xl",,$F66&amp;" "&amp;H$6&amp;$G$6,_xll.ICEFldID(H$7))*9/5+32</f>
        <v>41.287999999999997</v>
      </c>
      <c r="I66" s="6">
        <f>RTD("ice.xl",,$F66&amp;" "&amp;I$6&amp;$G$6,_xll.ICEFldID(I$7))*9/5+32</f>
        <v>34.826000000000001</v>
      </c>
      <c r="J66" s="6">
        <f>RTD("ice.xl",,$F66&amp;" "&amp;J$6&amp;$G$6,_xll.ICEFldID(J$7))*9/5+32</f>
        <v>28.364000000000001</v>
      </c>
      <c r="K66" s="7">
        <f>RTD("ice.xl",,$F66&amp;" "&amp;K$6&amp;$G$6,_xll.ICEFldID(K$7))*9/5+32</f>
        <v>31.928000000000001</v>
      </c>
      <c r="L66" s="5">
        <f>RTD("ice.xl",,$F66&amp;" "&amp;L$6&amp;$G$6,_xll.ICEFldID(L$7))*9/5+32</f>
        <v>49.262</v>
      </c>
      <c r="M66" s="6">
        <f>RTD("ice.xl",,$F66&amp;" "&amp;M$6&amp;$G$6,_xll.ICEFldID(M$7))*9/5+32</f>
        <v>40.135999999999996</v>
      </c>
      <c r="N66" s="6">
        <f>RTD("ice.xl",,$F66&amp;" "&amp;N$6&amp;$G$6,_xll.ICEFldID(N$7))*9/5+32</f>
        <v>31.027999999999999</v>
      </c>
      <c r="O66" s="7">
        <f>RTD("ice.xl",,$F66&amp;" "&amp;O$6&amp;$G$6,_xll.ICEFldID(O$7))*9/5+32</f>
        <v>31.352</v>
      </c>
      <c r="P66" s="5">
        <f>RTD("ice.xl",,$F66&amp;" "&amp;P$6&amp;$G$6,_xll.ICEFldID(P$7))*9/5+32</f>
        <v>39.524000000000001</v>
      </c>
      <c r="Q66" s="6">
        <f>RTD("ice.xl",,$F66&amp;" "&amp;Q$6&amp;$G$6,_xll.ICEFldID(Q$7))*9/5+32</f>
        <v>32</v>
      </c>
      <c r="R66" s="6">
        <f>RTD("ice.xl",,$F66&amp;" "&amp;R$6&amp;$G$6,_xll.ICEFldID(R$7))*9/5+32</f>
        <v>24.494</v>
      </c>
      <c r="S66" s="7">
        <f>RTD("ice.xl",,$F66&amp;" "&amp;S$6&amp;$G$6,_xll.ICEFldID(S$7))*9/5+32</f>
        <v>31.712</v>
      </c>
      <c r="T66" s="5">
        <f>RTD("ice.xl",,$F66&amp;" "&amp;T$6&amp;$G$6,_xll.ICEFldID(T$7))*9/5+32</f>
        <v>48.002000000000002</v>
      </c>
      <c r="U66" s="6">
        <f>RTD("ice.xl",,$F66&amp;" "&amp;U$6&amp;$G$6,_xll.ICEFldID(U$7))*9/5+32</f>
        <v>37.04</v>
      </c>
      <c r="V66" s="6">
        <f>RTD("ice.xl",,$F66&amp;" "&amp;V$6&amp;$G$6,_xll.ICEFldID(V$7))*9/5+32</f>
        <v>26.077999999999999</v>
      </c>
      <c r="W66" s="7">
        <f>RTD("ice.xl",,$F66&amp;" "&amp;W$6&amp;$G$6,_xll.ICEFldID(W$7))*9/5+32</f>
        <v>32.161999999999999</v>
      </c>
      <c r="X66" s="5">
        <f>RTD("ice.xl",,$F66&amp;" "&amp;X$6&amp;$G$6,_xll.ICEFldID(X$7))*9/5+32</f>
        <v>47.048000000000002</v>
      </c>
      <c r="Y66" s="6">
        <f>RTD("ice.xl",,$F66&amp;" "&amp;Y$6&amp;$G$6,_xll.ICEFldID(Y$7))*9/5+32</f>
        <v>40.712000000000003</v>
      </c>
      <c r="Z66" s="6">
        <f>RTD("ice.xl",,$F66&amp;" "&amp;Z$6&amp;$G$6,_xll.ICEFldID(Z$7))*9/5+32</f>
        <v>34.375999999999998</v>
      </c>
      <c r="AA66" s="7">
        <f>RTD("ice.xl",,$F66&amp;" "&amp;AA$6&amp;$G$6,_xll.ICEFldID(AA$7))*9/5+32</f>
        <v>35.636000000000003</v>
      </c>
      <c r="AB66" s="5">
        <f>RTD("ice.xl",,$F66&amp;" "&amp;AB$6&amp;$G$6,_xll.ICEFldID(AB$7))*9/5+32</f>
        <v>51.475999999999999</v>
      </c>
      <c r="AC66" s="6">
        <f>RTD("ice.xl",,$F66&amp;" "&amp;AC$6&amp;$G$6,_xll.ICEFldID(AC$7))*9/5+32</f>
        <v>40.658000000000001</v>
      </c>
      <c r="AD66" s="6">
        <f>RTD("ice.xl",,$F66&amp;" "&amp;AD$6&amp;$G$6,_xll.ICEFldID(AD$7))*9/5+32</f>
        <v>29.84</v>
      </c>
      <c r="AE66" s="7">
        <f>RTD("ice.xl",,$F66&amp;" "&amp;AE$6&amp;$G$6,_xll.ICEFldID(AE$7))*9/5+32</f>
        <v>33.494</v>
      </c>
      <c r="AF66" s="5">
        <f>RTD("ice.xl",,$F66&amp;" "&amp;AF$6&amp;$G$6,_xll.ICEFldID(AF$7))*9/5+32</f>
        <v>51.548000000000002</v>
      </c>
      <c r="AG66" s="6">
        <f>RTD("ice.xl",,$F66&amp;" "&amp;AG$6&amp;$G$6,_xll.ICEFldID(AG$7))*9/5+32</f>
        <v>45.427999999999997</v>
      </c>
      <c r="AH66" s="6">
        <f>RTD("ice.xl",,$F66&amp;" "&amp;AH$6&amp;$G$6,_xll.ICEFldID(AH$7))*9/5+32</f>
        <v>39.308</v>
      </c>
      <c r="AI66" s="7">
        <f>RTD("ice.xl",,$F66&amp;" "&amp;AI$6&amp;$G$6,_xll.ICEFldID(AI$7))*9/5+32</f>
        <v>36.176000000000002</v>
      </c>
      <c r="AJ66" s="5">
        <f>RTD("ice.xl",,$F66&amp;" "&amp;AJ$6&amp;$G$6,_xll.ICEFldID(AJ$7))*9/5+32</f>
        <v>40.405999999999999</v>
      </c>
      <c r="AK66" s="6">
        <f>RTD("ice.xl",,$F66&amp;" "&amp;AK$6&amp;$G$6,_xll.ICEFldID(AK$7))*9/5+32</f>
        <v>38.479999999999997</v>
      </c>
      <c r="AL66" s="6">
        <f>RTD("ice.xl",,$F66&amp;" "&amp;AL$6&amp;$G$6,_xll.ICEFldID(AL$7))*9/5+32</f>
        <v>36.536000000000001</v>
      </c>
      <c r="AM66" s="7">
        <f>RTD("ice.xl",,$F66&amp;" "&amp;AM$6&amp;$G$6,_xll.ICEFldID(AM$7))*9/5+32</f>
        <v>30.416</v>
      </c>
      <c r="AN66" s="5">
        <f>RTD("ice.xl",,$F66&amp;" "&amp;AN$6&amp;$G$6,_xll.ICEFldID(AN$7))*9/5+32</f>
        <v>45.86</v>
      </c>
      <c r="AO66" s="6">
        <f>RTD("ice.xl",,$F66&amp;" "&amp;AO$6&amp;$G$6,_xll.ICEFldID(AO$7))*9/5+32</f>
        <v>40.171999999999997</v>
      </c>
      <c r="AP66" s="6">
        <f>RTD("ice.xl",,$F66&amp;" "&amp;AP$6&amp;$G$6,_xll.ICEFldID(AP$7))*9/5+32</f>
        <v>34.466000000000001</v>
      </c>
      <c r="AQ66" s="7">
        <f>RTD("ice.xl",,$F66&amp;" "&amp;AQ$6&amp;$G$6,_xll.ICEFldID(AQ$7))*9/5+32</f>
        <v>31.532</v>
      </c>
      <c r="AR66" s="5">
        <f>RTD("ice.xl",,$F66&amp;" "&amp;AR$6&amp;$G$6,_xll.ICEFldID(AR$7))*9/5+32</f>
        <v>48.146000000000001</v>
      </c>
      <c r="AS66" s="6">
        <f>RTD("ice.xl",,$F66&amp;" "&amp;AS$6&amp;$G$6,_xll.ICEFldID(AS$7))*9/5+32</f>
        <v>41.036000000000001</v>
      </c>
      <c r="AT66" s="6">
        <f>RTD("ice.xl",,$F66&amp;" "&amp;AT$6&amp;$G$6,_xll.ICEFldID(AT$7))*9/5+32</f>
        <v>33.926000000000002</v>
      </c>
      <c r="AU66" s="7">
        <f>RTD("ice.xl",,$F66&amp;" "&amp;AU$6&amp;$G$6,_xll.ICEFldID(AU$7))*9/5+32</f>
        <v>32.036000000000001</v>
      </c>
      <c r="AV66" s="5">
        <f>RTD("ice.xl",,$F66&amp;" "&amp;AV$6&amp;$G$6,_xll.ICEFldID(AV$7))*9/5+32</f>
        <v>49.802</v>
      </c>
      <c r="AW66" s="6">
        <f>RTD("ice.xl",,$F66&amp;" "&amp;AW$6&amp;$G$6,_xll.ICEFldID(AW$7))*9/5+32</f>
        <v>43.7</v>
      </c>
      <c r="AX66" s="6">
        <f>RTD("ice.xl",,$F66&amp;" "&amp;AX$6&amp;$G$6,_xll.ICEFldID(AX$7))*9/5+32</f>
        <v>37.616</v>
      </c>
      <c r="AY66" s="7">
        <f>RTD("ice.xl",,$F66&amp;" "&amp;AY$6&amp;$G$6,_xll.ICEFldID(AY$7))*9/5+32</f>
        <v>32.396000000000001</v>
      </c>
      <c r="AZ66" s="5">
        <f>RTD("ice.xl",,$F66&amp;" "&amp;AZ$6&amp;$G$6,_xll.ICEFldID(AZ$7))*9/5+32</f>
        <v>54.247999999999998</v>
      </c>
      <c r="BA66" s="6">
        <f>RTD("ice.xl",,$F66&amp;" "&amp;BA$6&amp;$G$6,_xll.ICEFldID(BA$7))*9/5+32</f>
        <v>46.4</v>
      </c>
      <c r="BB66" s="6">
        <f>RTD("ice.xl",,$F66&amp;" "&amp;BB$6&amp;$G$6,_xll.ICEFldID(BB$7))*9/5+32</f>
        <v>38.533999999999999</v>
      </c>
      <c r="BC66" s="7">
        <f>RTD("ice.xl",,$F66&amp;" "&amp;BC$6&amp;$G$6,_xll.ICEFldID(BC$7))*9/5+32</f>
        <v>32.072000000000003</v>
      </c>
      <c r="BD66" s="5">
        <f>RTD("ice.xl",,$F66&amp;" "&amp;BD$6&amp;$G$6,_xll.ICEFldID(BD$7))*9/5+32</f>
        <v>56.75</v>
      </c>
      <c r="BE66" s="6">
        <f>RTD("ice.xl",,$F66&amp;" "&amp;BE$6&amp;$G$6,_xll.ICEFldID(BE$7))*9/5+32</f>
        <v>49.262</v>
      </c>
      <c r="BF66" s="6">
        <f>RTD("ice.xl",,$F66&amp;" "&amp;BF$6&amp;$G$6,_xll.ICEFldID(BF$7))*9/5+32</f>
        <v>41.774000000000001</v>
      </c>
      <c r="BG66" s="7">
        <f>RTD("ice.xl",,$F66&amp;" "&amp;BG$6&amp;$G$6,_xll.ICEFldID(BG$7))*9/5+32</f>
        <v>34.25</v>
      </c>
      <c r="BH66" s="5">
        <f>RTD("ice.xl",,$F66&amp;" "&amp;BH$6&amp;$G$6,_xll.ICEFldID(BH$7))*9/5+32</f>
        <v>52.646000000000001</v>
      </c>
      <c r="BI66" s="6">
        <f>RTD("ice.xl",,$F66&amp;" "&amp;BI$6&amp;$G$6,_xll.ICEFldID(BI$7))*9/5+32</f>
        <v>47.66</v>
      </c>
      <c r="BJ66" s="6">
        <f>RTD("ice.xl",,$F66&amp;" "&amp;BJ$6&amp;$G$6,_xll.ICEFldID(BJ$7))*9/5+32</f>
        <v>42.692</v>
      </c>
      <c r="BK66" s="7">
        <f>RTD("ice.xl",,$F66&amp;" "&amp;BK$6&amp;$G$6,_xll.ICEFldID(BK$7))*9/5+32</f>
        <v>30.271999999999998</v>
      </c>
      <c r="BL66" s="5">
        <f>RTD("ice.xl",,$F66&amp;" "&amp;BL$6&amp;$G$6,_xll.ICEFldID(BL$7))*9/5+32</f>
        <v>50.305999999999997</v>
      </c>
      <c r="BM66" s="6">
        <f>RTD("ice.xl",,$F66&amp;" "&amp;BM$6&amp;$G$6,_xll.ICEFldID(BM$7))*9/5+32</f>
        <v>44.402000000000001</v>
      </c>
      <c r="BN66" s="6">
        <f>RTD("ice.xl",,$F66&amp;" "&amp;BN$6&amp;$G$6,_xll.ICEFldID(BN$7))*9/5+32</f>
        <v>38.497999999999998</v>
      </c>
      <c r="BO66" s="7">
        <f>RTD("ice.xl",,$F66&amp;" "&amp;BO$6&amp;$G$6,_xll.ICEFldID(BO$7))*9/5+32</f>
        <v>23.108000000000001</v>
      </c>
      <c r="BP66" s="5">
        <f>RTD("ice.xl",,$F66&amp;" "&amp;BP$6&amp;$G$6,_xll.ICEFldID(BP$7))*9/5+32</f>
        <v>51.944000000000003</v>
      </c>
      <c r="BQ66" s="6">
        <f>RTD("ice.xl",,$F66&amp;" "&amp;BQ$6&amp;$G$6,_xll.ICEFldID(BQ$7))*9/5+32</f>
        <v>43.304000000000002</v>
      </c>
      <c r="BR66" s="6">
        <f>RTD("ice.xl",,$F66&amp;" "&amp;BR$6&amp;$G$6,_xll.ICEFldID(BR$7))*9/5+32</f>
        <v>34.664000000000001</v>
      </c>
      <c r="BS66" s="7" t="e">
        <f>RTD("ice.xl",,$F66&amp;" "&amp;BS$6&amp;$G$6,_xll.ICEFldID(BS$7))*9/5+35</f>
        <v>#VALUE!</v>
      </c>
    </row>
    <row r="67" spans="5:71" x14ac:dyDescent="0.35">
      <c r="F67" t="s">
        <v>115</v>
      </c>
      <c r="H67" s="33">
        <f t="shared" ref="H67:AM67" si="52">AVERAGE(H59:H66)</f>
        <v>50.841500000000003</v>
      </c>
      <c r="I67" s="21">
        <f t="shared" si="52"/>
        <v>43.859749999999998</v>
      </c>
      <c r="J67" s="21">
        <f t="shared" si="52"/>
        <v>36.875749999999996</v>
      </c>
      <c r="K67" s="22">
        <f t="shared" si="52"/>
        <v>32.497250000000001</v>
      </c>
      <c r="L67" s="20">
        <f t="shared" si="52"/>
        <v>52.015999999999998</v>
      </c>
      <c r="M67" s="21">
        <f t="shared" si="52"/>
        <v>43.094750000000005</v>
      </c>
      <c r="N67" s="21">
        <f t="shared" si="52"/>
        <v>34.173500000000004</v>
      </c>
      <c r="O67" s="22">
        <f t="shared" si="52"/>
        <v>31.968500000000002</v>
      </c>
      <c r="P67" s="20">
        <f t="shared" si="52"/>
        <v>45.333500000000001</v>
      </c>
      <c r="Q67" s="21">
        <f t="shared" si="52"/>
        <v>37.656500000000001</v>
      </c>
      <c r="R67" s="21">
        <f t="shared" si="52"/>
        <v>29.972749999999998</v>
      </c>
      <c r="S67" s="22">
        <f t="shared" si="52"/>
        <v>32.08325</v>
      </c>
      <c r="T67" s="20">
        <f t="shared" si="52"/>
        <v>53.174749999999996</v>
      </c>
      <c r="U67" s="21">
        <f t="shared" si="52"/>
        <v>41.834749999999993</v>
      </c>
      <c r="V67" s="21">
        <f t="shared" si="52"/>
        <v>30.490250000000003</v>
      </c>
      <c r="W67" s="22">
        <f t="shared" si="52"/>
        <v>32.152999999999999</v>
      </c>
      <c r="X67" s="20">
        <f t="shared" si="52"/>
        <v>48.992000000000004</v>
      </c>
      <c r="Y67" s="21">
        <f t="shared" si="52"/>
        <v>44.077999999999996</v>
      </c>
      <c r="Z67" s="21">
        <f t="shared" si="52"/>
        <v>39.159499999999994</v>
      </c>
      <c r="AA67" s="22">
        <f t="shared" si="52"/>
        <v>32.081000000000003</v>
      </c>
      <c r="AB67" s="20">
        <f t="shared" si="52"/>
        <v>53.966749999999998</v>
      </c>
      <c r="AC67" s="21">
        <f t="shared" si="52"/>
        <v>43.988</v>
      </c>
      <c r="AD67" s="21">
        <f t="shared" si="52"/>
        <v>34.015999999999998</v>
      </c>
      <c r="AE67" s="22">
        <f t="shared" si="52"/>
        <v>27.331250000000001</v>
      </c>
      <c r="AF67" s="20">
        <f t="shared" si="52"/>
        <v>55.375250000000001</v>
      </c>
      <c r="AG67" s="21">
        <f t="shared" si="52"/>
        <v>49.378999999999991</v>
      </c>
      <c r="AH67" s="21">
        <f t="shared" si="52"/>
        <v>43.382749999999994</v>
      </c>
      <c r="AI67" s="22">
        <f t="shared" si="52"/>
        <v>38.741</v>
      </c>
      <c r="AJ67" s="20">
        <f t="shared" si="52"/>
        <v>48.994250000000001</v>
      </c>
      <c r="AK67" s="21">
        <f t="shared" si="52"/>
        <v>45.540499999999994</v>
      </c>
      <c r="AL67" s="21">
        <f t="shared" si="52"/>
        <v>42.08</v>
      </c>
      <c r="AM67" s="22">
        <f t="shared" si="52"/>
        <v>34.942999999999998</v>
      </c>
      <c r="AN67" s="20">
        <f t="shared" ref="AN67:BS67" si="53">AVERAGE(AN59:AN66)</f>
        <v>48.155000000000001</v>
      </c>
      <c r="AO67" s="21">
        <f t="shared" si="53"/>
        <v>43.637</v>
      </c>
      <c r="AP67" s="21">
        <f t="shared" si="53"/>
        <v>39.1235</v>
      </c>
      <c r="AQ67" s="22">
        <f t="shared" si="53"/>
        <v>31.156250000000004</v>
      </c>
      <c r="AR67" s="20">
        <f t="shared" si="53"/>
        <v>53.536999999999999</v>
      </c>
      <c r="AS67" s="21">
        <f t="shared" si="53"/>
        <v>44.939749999999997</v>
      </c>
      <c r="AT67" s="21">
        <f t="shared" si="53"/>
        <v>36.346999999999994</v>
      </c>
      <c r="AU67" s="22">
        <f t="shared" si="53"/>
        <v>34.367000000000004</v>
      </c>
      <c r="AV67" s="20">
        <f t="shared" si="53"/>
        <v>45.817250000000001</v>
      </c>
      <c r="AW67" s="21">
        <f t="shared" si="53"/>
        <v>42.759499999999996</v>
      </c>
      <c r="AX67" s="21">
        <f t="shared" si="53"/>
        <v>39.697249999999997</v>
      </c>
      <c r="AY67" s="22">
        <f t="shared" si="53"/>
        <v>31.055</v>
      </c>
      <c r="AZ67" s="20">
        <f t="shared" si="53"/>
        <v>59.254249999999999</v>
      </c>
      <c r="BA67" s="21">
        <f t="shared" si="53"/>
        <v>49.772749999999995</v>
      </c>
      <c r="BB67" s="21">
        <f t="shared" si="53"/>
        <v>40.289000000000001</v>
      </c>
      <c r="BC67" s="22">
        <f t="shared" si="53"/>
        <v>33.554749999999999</v>
      </c>
      <c r="BD67" s="20">
        <f t="shared" si="53"/>
        <v>55.460749999999997</v>
      </c>
      <c r="BE67" s="21">
        <f t="shared" si="53"/>
        <v>48.807499999999997</v>
      </c>
      <c r="BF67" s="21">
        <f t="shared" si="53"/>
        <v>42.154249999999998</v>
      </c>
      <c r="BG67" s="22">
        <f t="shared" si="53"/>
        <v>31.685000000000002</v>
      </c>
      <c r="BH67" s="20">
        <f t="shared" si="53"/>
        <v>55.008499999999998</v>
      </c>
      <c r="BI67" s="21">
        <f t="shared" si="53"/>
        <v>49.565749999999994</v>
      </c>
      <c r="BJ67" s="21">
        <f t="shared" si="53"/>
        <v>44.127500000000005</v>
      </c>
      <c r="BK67" s="22">
        <f t="shared" si="53"/>
        <v>27.992749999999997</v>
      </c>
      <c r="BL67" s="20">
        <f t="shared" si="53"/>
        <v>58.930250000000001</v>
      </c>
      <c r="BM67" s="21">
        <f t="shared" si="53"/>
        <v>50.931499999999993</v>
      </c>
      <c r="BN67" s="21">
        <f t="shared" si="53"/>
        <v>42.941749999999999</v>
      </c>
      <c r="BO67" s="22">
        <f t="shared" si="53"/>
        <v>24.149749999999997</v>
      </c>
      <c r="BP67" s="20">
        <f t="shared" si="53"/>
        <v>59.312750000000001</v>
      </c>
      <c r="BQ67" s="21">
        <f t="shared" si="53"/>
        <v>50.234000000000009</v>
      </c>
      <c r="BR67" s="34">
        <f t="shared" si="53"/>
        <v>41.159749999999995</v>
      </c>
      <c r="BS67" s="7" t="e">
        <f t="shared" si="53"/>
        <v>#VALUE!</v>
      </c>
    </row>
    <row r="68" spans="5:71" x14ac:dyDescent="0.35">
      <c r="E68" s="37" t="s">
        <v>111</v>
      </c>
      <c r="F68" s="37"/>
      <c r="G68" s="38"/>
      <c r="H68" s="18" t="str">
        <f>RTD("ice.xl",,$F68&amp;" "&amp;H$6&amp;$G$6,_xll.ICEFldID(H$7))</f>
        <v/>
      </c>
      <c r="I68" s="19" t="str">
        <f>RTD("ice.xl",,$F68&amp;" "&amp;I$6&amp;$G$6,_xll.ICEFldID(I$7))</f>
        <v/>
      </c>
      <c r="J68" s="19" t="str">
        <f>RTD("ice.xl",,$F68&amp;" "&amp;J$6&amp;$G$6,_xll.ICEFldID(J$7))</f>
        <v/>
      </c>
      <c r="K68" s="17" t="str">
        <f>RTD("ice.xl",,$F68&amp;" "&amp;K$6&amp;$G$6,_xll.ICEFldID(K$7))</f>
        <v/>
      </c>
      <c r="L68" s="18" t="str">
        <f>RTD("ice.xl",,$F68&amp;" "&amp;L$6&amp;$G$6,_xll.ICEFldID(L$7))</f>
        <v/>
      </c>
      <c r="M68" s="19" t="str">
        <f>RTD("ice.xl",,$F68&amp;" "&amp;M$6&amp;$G$6,_xll.ICEFldID(M$7))</f>
        <v/>
      </c>
      <c r="N68" s="19" t="str">
        <f>RTD("ice.xl",,$F68&amp;" "&amp;N$6&amp;$G$6,_xll.ICEFldID(N$7))</f>
        <v/>
      </c>
      <c r="O68" s="17" t="str">
        <f>RTD("ice.xl",,$F68&amp;" "&amp;O$6&amp;$G$6,_xll.ICEFldID(O$7))</f>
        <v/>
      </c>
      <c r="P68" s="18" t="str">
        <f>RTD("ice.xl",,$F68&amp;" "&amp;P$6&amp;$G$6,_xll.ICEFldID(P$7))</f>
        <v/>
      </c>
      <c r="Q68" s="19" t="str">
        <f>RTD("ice.xl",,$F68&amp;" "&amp;Q$6&amp;$G$6,_xll.ICEFldID(Q$7))</f>
        <v/>
      </c>
      <c r="R68" s="19" t="str">
        <f>RTD("ice.xl",,$F68&amp;" "&amp;R$6&amp;$G$6,_xll.ICEFldID(R$7))</f>
        <v/>
      </c>
      <c r="S68" s="17" t="str">
        <f>RTD("ice.xl",,$F68&amp;" "&amp;S$6&amp;$G$6,_xll.ICEFldID(S$7))</f>
        <v/>
      </c>
      <c r="T68" s="18" t="str">
        <f>RTD("ice.xl",,$F68&amp;" "&amp;T$6&amp;$G$6,_xll.ICEFldID(T$7))</f>
        <v/>
      </c>
      <c r="U68" s="19" t="str">
        <f>RTD("ice.xl",,$F68&amp;" "&amp;U$6&amp;$G$6,_xll.ICEFldID(U$7))</f>
        <v/>
      </c>
      <c r="V68" s="19" t="str">
        <f>RTD("ice.xl",,$F68&amp;" "&amp;V$6&amp;$G$6,_xll.ICEFldID(V$7))</f>
        <v/>
      </c>
      <c r="W68" s="17" t="str">
        <f>RTD("ice.xl",,$F68&amp;" "&amp;W$6&amp;$G$6,_xll.ICEFldID(W$7))</f>
        <v/>
      </c>
      <c r="X68" s="18" t="str">
        <f>RTD("ice.xl",,$F68&amp;" "&amp;X$6&amp;$G$6,_xll.ICEFldID(X$7))</f>
        <v/>
      </c>
      <c r="Y68" s="19" t="str">
        <f>RTD("ice.xl",,$F68&amp;" "&amp;Y$6&amp;$G$6,_xll.ICEFldID(Y$7))</f>
        <v/>
      </c>
      <c r="Z68" s="19" t="str">
        <f>RTD("ice.xl",,$F68&amp;" "&amp;Z$6&amp;$G$6,_xll.ICEFldID(Z$7))</f>
        <v/>
      </c>
      <c r="AA68" s="17" t="str">
        <f>RTD("ice.xl",,$F68&amp;" "&amp;AA$6&amp;$G$6,_xll.ICEFldID(AA$7))</f>
        <v/>
      </c>
      <c r="AB68" s="18" t="str">
        <f>RTD("ice.xl",,$F68&amp;" "&amp;AB$6&amp;$G$6,_xll.ICEFldID(AB$7))</f>
        <v/>
      </c>
      <c r="AC68" s="19" t="str">
        <f>RTD("ice.xl",,$F68&amp;" "&amp;AC$6&amp;$G$6,_xll.ICEFldID(AC$7))</f>
        <v/>
      </c>
      <c r="AD68" s="19" t="str">
        <f>RTD("ice.xl",,$F68&amp;" "&amp;AD$6&amp;$G$6,_xll.ICEFldID(AD$7))</f>
        <v/>
      </c>
      <c r="AE68" s="17" t="str">
        <f>RTD("ice.xl",,$F68&amp;" "&amp;AE$6&amp;$G$6,_xll.ICEFldID(AE$7))</f>
        <v/>
      </c>
      <c r="AF68" s="18" t="str">
        <f>RTD("ice.xl",,$F68&amp;" "&amp;AF$6&amp;$G$6,_xll.ICEFldID(AF$7))</f>
        <v/>
      </c>
      <c r="AG68" s="19" t="str">
        <f>RTD("ice.xl",,$F68&amp;" "&amp;AG$6&amp;$G$6,_xll.ICEFldID(AG$7))</f>
        <v/>
      </c>
      <c r="AH68" s="19" t="str">
        <f>RTD("ice.xl",,$F68&amp;" "&amp;AH$6&amp;$G$6,_xll.ICEFldID(AH$7))</f>
        <v/>
      </c>
      <c r="AI68" s="17" t="str">
        <f>RTD("ice.xl",,$F68&amp;" "&amp;AI$6&amp;$G$6,_xll.ICEFldID(AI$7))</f>
        <v/>
      </c>
      <c r="AJ68" s="18" t="str">
        <f>RTD("ice.xl",,$F68&amp;" "&amp;AJ$6&amp;$G$6,_xll.ICEFldID(AJ$7))</f>
        <v/>
      </c>
      <c r="AK68" s="19" t="str">
        <f>RTD("ice.xl",,$F68&amp;" "&amp;AK$6&amp;$G$6,_xll.ICEFldID(AK$7))</f>
        <v/>
      </c>
      <c r="AL68" s="19" t="str">
        <f>RTD("ice.xl",,$F68&amp;" "&amp;AL$6&amp;$G$6,_xll.ICEFldID(AL$7))</f>
        <v/>
      </c>
      <c r="AM68" s="17" t="str">
        <f>RTD("ice.xl",,$F68&amp;" "&amp;AM$6&amp;$G$6,_xll.ICEFldID(AM$7))</f>
        <v/>
      </c>
      <c r="AN68" s="18" t="str">
        <f>RTD("ice.xl",,$F68&amp;" "&amp;AN$6&amp;$G$6,_xll.ICEFldID(AN$7))</f>
        <v/>
      </c>
      <c r="AO68" s="19" t="str">
        <f>RTD("ice.xl",,$F68&amp;" "&amp;AO$6&amp;$G$6,_xll.ICEFldID(AO$7))</f>
        <v/>
      </c>
      <c r="AP68" s="19" t="str">
        <f>RTD("ice.xl",,$F68&amp;" "&amp;AP$6&amp;$G$6,_xll.ICEFldID(AP$7))</f>
        <v/>
      </c>
      <c r="AQ68" s="17" t="str">
        <f>RTD("ice.xl",,$F68&amp;" "&amp;AQ$6&amp;$G$6,_xll.ICEFldID(AQ$7))</f>
        <v/>
      </c>
      <c r="AR68" s="18" t="str">
        <f>RTD("ice.xl",,$F68&amp;" "&amp;AR$6&amp;$G$6,_xll.ICEFldID(AR$7))</f>
        <v/>
      </c>
      <c r="AS68" s="19" t="str">
        <f>RTD("ice.xl",,$F68&amp;" "&amp;AS$6&amp;$G$6,_xll.ICEFldID(AS$7))</f>
        <v/>
      </c>
      <c r="AT68" s="19" t="str">
        <f>RTD("ice.xl",,$F68&amp;" "&amp;AT$6&amp;$G$6,_xll.ICEFldID(AT$7))</f>
        <v/>
      </c>
      <c r="AU68" s="17" t="str">
        <f>RTD("ice.xl",,$F68&amp;" "&amp;AU$6&amp;$G$6,_xll.ICEFldID(AU$7))</f>
        <v/>
      </c>
      <c r="AV68" s="18" t="str">
        <f>RTD("ice.xl",,$F68&amp;" "&amp;AV$6&amp;$G$6,_xll.ICEFldID(AV$7))</f>
        <v/>
      </c>
      <c r="AW68" s="19" t="str">
        <f>RTD("ice.xl",,$F68&amp;" "&amp;AW$6&amp;$G$6,_xll.ICEFldID(AW$7))</f>
        <v/>
      </c>
      <c r="AX68" s="19" t="str">
        <f>RTD("ice.xl",,$F68&amp;" "&amp;AX$6&amp;$G$6,_xll.ICEFldID(AX$7))</f>
        <v/>
      </c>
      <c r="AY68" s="17" t="str">
        <f>RTD("ice.xl",,$F68&amp;" "&amp;AY$6&amp;$G$6,_xll.ICEFldID(AY$7))</f>
        <v/>
      </c>
      <c r="AZ68" s="18" t="str">
        <f>RTD("ice.xl",,$F68&amp;" "&amp;AZ$6&amp;$G$6,_xll.ICEFldID(AZ$7))</f>
        <v/>
      </c>
      <c r="BA68" s="19" t="str">
        <f>RTD("ice.xl",,$F68&amp;" "&amp;BA$6&amp;$G$6,_xll.ICEFldID(BA$7))</f>
        <v/>
      </c>
      <c r="BB68" s="19" t="str">
        <f>RTD("ice.xl",,$F68&amp;" "&amp;BB$6&amp;$G$6,_xll.ICEFldID(BB$7))</f>
        <v/>
      </c>
      <c r="BC68" s="17" t="str">
        <f>RTD("ice.xl",,$F68&amp;" "&amp;BC$6&amp;$G$6,_xll.ICEFldID(BC$7))</f>
        <v/>
      </c>
      <c r="BD68" s="18" t="str">
        <f>RTD("ice.xl",,$F68&amp;" "&amp;BD$6&amp;$G$6,_xll.ICEFldID(BD$7))</f>
        <v/>
      </c>
      <c r="BE68" s="19" t="str">
        <f>RTD("ice.xl",,$F68&amp;" "&amp;BE$6&amp;$G$6,_xll.ICEFldID(BE$7))</f>
        <v/>
      </c>
      <c r="BF68" s="19" t="str">
        <f>RTD("ice.xl",,$F68&amp;" "&amp;BF$6&amp;$G$6,_xll.ICEFldID(BF$7))</f>
        <v/>
      </c>
      <c r="BG68" s="17" t="str">
        <f>RTD("ice.xl",,$F68&amp;" "&amp;BG$6&amp;$G$6,_xll.ICEFldID(BG$7))</f>
        <v/>
      </c>
      <c r="BH68" s="18" t="str">
        <f>RTD("ice.xl",,$F68&amp;" "&amp;BH$6&amp;$G$6,_xll.ICEFldID(BH$7))</f>
        <v/>
      </c>
      <c r="BI68" s="19" t="str">
        <f>RTD("ice.xl",,$F68&amp;" "&amp;BI$6&amp;$G$6,_xll.ICEFldID(BI$7))</f>
        <v/>
      </c>
      <c r="BJ68" s="19" t="str">
        <f>RTD("ice.xl",,$F68&amp;" "&amp;BJ$6&amp;$G$6,_xll.ICEFldID(BJ$7))</f>
        <v/>
      </c>
      <c r="BK68" s="17" t="str">
        <f>RTD("ice.xl",,$F68&amp;" "&amp;BK$6&amp;$G$6,_xll.ICEFldID(BK$7))</f>
        <v/>
      </c>
      <c r="BL68" s="18" t="str">
        <f>RTD("ice.xl",,$F68&amp;" "&amp;BL$6&amp;$G$6,_xll.ICEFldID(BL$7))</f>
        <v/>
      </c>
      <c r="BM68" s="19" t="str">
        <f>RTD("ice.xl",,$F68&amp;" "&amp;BM$6&amp;$G$6,_xll.ICEFldID(BM$7))</f>
        <v/>
      </c>
      <c r="BN68" s="19" t="str">
        <f>RTD("ice.xl",,$F68&amp;" "&amp;BN$6&amp;$G$6,_xll.ICEFldID(BN$7))</f>
        <v/>
      </c>
      <c r="BO68" s="17" t="str">
        <f>RTD("ice.xl",,$F68&amp;" "&amp;BO$6&amp;$G$6,_xll.ICEFldID(BO$7))</f>
        <v/>
      </c>
      <c r="BP68" s="18" t="str">
        <f>RTD("ice.xl",,$F68&amp;" "&amp;BP$6&amp;$G$6,_xll.ICEFldID(BP$7))</f>
        <v/>
      </c>
      <c r="BQ68" s="19" t="str">
        <f>RTD("ice.xl",,$F68&amp;" "&amp;BQ$6&amp;$G$6,_xll.ICEFldID(BQ$7))</f>
        <v/>
      </c>
      <c r="BR68" s="19" t="str">
        <f>RTD("ice.xl",,$F68&amp;" "&amp;BR$6&amp;$G$6,_xll.ICEFldID(BR$7))</f>
        <v/>
      </c>
      <c r="BS68" s="17" t="str">
        <f>RTD("ice.xl",,$F68&amp;" "&amp;BS$6&amp;$G$6,_xll.ICEFldID(BS$7))</f>
        <v/>
      </c>
    </row>
    <row r="69" spans="5:71" x14ac:dyDescent="0.35">
      <c r="F69" t="s">
        <v>60</v>
      </c>
      <c r="G69" t="str">
        <f>RTD("ice.xl",,$F69&amp;" "&amp;H$6&amp;$G$6,_xll.ICEFldID(G$7))</f>
        <v>KLAX LOS ANGELES INTERNATIONAL AI - GFS Progression Day 1 all runs</v>
      </c>
      <c r="H69" s="5">
        <f>RTD("ice.xl",,$F69&amp;" "&amp;H$6&amp;$G$6,_xll.ICEFldID(H$7))*9/5+32</f>
        <v>64.795999999999992</v>
      </c>
      <c r="I69" s="6">
        <f>RTD("ice.xl",,$F69&amp;" "&amp;I$6&amp;$G$6,_xll.ICEFldID(I$7))*9/5+32</f>
        <v>60.835999999999999</v>
      </c>
      <c r="J69" s="6">
        <f>RTD("ice.xl",,$F69&amp;" "&amp;J$6&amp;$G$6,_xll.ICEFldID(J$7))*9/5+32</f>
        <v>56.858000000000004</v>
      </c>
      <c r="K69" s="7">
        <f>RTD("ice.xl",,$F69&amp;" "&amp;K$6&amp;$G$6,_xll.ICEFldID(K$7))*9/5+32</f>
        <v>32.036000000000001</v>
      </c>
      <c r="L69" s="5">
        <f>RTD("ice.xl",,$F69&amp;" "&amp;L$6&amp;$G$6,_xll.ICEFldID(L$7))*9/5+32</f>
        <v>67.856000000000009</v>
      </c>
      <c r="M69" s="6">
        <f>RTD("ice.xl",,$F69&amp;" "&amp;M$6&amp;$G$6,_xll.ICEFldID(M$7))*9/5+32</f>
        <v>62.959999999999994</v>
      </c>
      <c r="N69" s="6">
        <f>RTD("ice.xl",,$F69&amp;" "&amp;N$6&amp;$G$6,_xll.ICEFldID(N$7))*9/5+32</f>
        <v>58.046000000000006</v>
      </c>
      <c r="O69" s="7">
        <f>RTD("ice.xl",,$F69&amp;" "&amp;O$6&amp;$G$6,_xll.ICEFldID(O$7))*9/5+32</f>
        <v>31.388000000000002</v>
      </c>
      <c r="P69" s="5">
        <f>RTD("ice.xl",,$F69&amp;" "&amp;P$6&amp;$G$6,_xll.ICEFldID(P$7))*9/5+32</f>
        <v>80.581999999999994</v>
      </c>
      <c r="Q69" s="6">
        <f>RTD("ice.xl",,$F69&amp;" "&amp;Q$6&amp;$G$6,_xll.ICEFldID(Q$7))*9/5+32</f>
        <v>70.951999999999998</v>
      </c>
      <c r="R69" s="6">
        <f>RTD("ice.xl",,$F69&amp;" "&amp;R$6&amp;$G$6,_xll.ICEFldID(R$7))*9/5+32</f>
        <v>61.321999999999996</v>
      </c>
      <c r="S69" s="7">
        <f>RTD("ice.xl",,$F69&amp;" "&amp;S$6&amp;$G$6,_xll.ICEFldID(S$7))*9/5+32</f>
        <v>31.783999999999999</v>
      </c>
      <c r="T69" s="5">
        <f>RTD("ice.xl",,$F69&amp;" "&amp;T$6&amp;$G$6,_xll.ICEFldID(T$7))*9/5+32</f>
        <v>83.498000000000005</v>
      </c>
      <c r="U69" s="6">
        <f>RTD("ice.xl",,$F69&amp;" "&amp;U$6&amp;$G$6,_xll.ICEFldID(U$7))*9/5+32</f>
        <v>76.207999999999998</v>
      </c>
      <c r="V69" s="6">
        <f>RTD("ice.xl",,$F69&amp;" "&amp;V$6&amp;$G$6,_xll.ICEFldID(V$7))*9/5+32</f>
        <v>68.936000000000007</v>
      </c>
      <c r="W69" s="7">
        <f>RTD("ice.xl",,$F69&amp;" "&amp;W$6&amp;$G$6,_xll.ICEFldID(W$7))*9/5+32</f>
        <v>33.08</v>
      </c>
      <c r="X69" s="5">
        <f>RTD("ice.xl",,$F69&amp;" "&amp;X$6&amp;$G$6,_xll.ICEFldID(X$7))*9/5+32</f>
        <v>82.94</v>
      </c>
      <c r="Y69" s="6">
        <f>RTD("ice.xl",,$F69&amp;" "&amp;Y$6&amp;$G$6,_xll.ICEFldID(Y$7))*9/5+32</f>
        <v>75.596000000000004</v>
      </c>
      <c r="Z69" s="6">
        <f>RTD("ice.xl",,$F69&amp;" "&amp;Z$6&amp;$G$6,_xll.ICEFldID(Z$7))*9/5+32</f>
        <v>68.27</v>
      </c>
      <c r="AA69" s="7">
        <f>RTD("ice.xl",,$F69&amp;" "&amp;AA$6&amp;$G$6,_xll.ICEFldID(AA$7))*9/5+32</f>
        <v>30.956</v>
      </c>
      <c r="AB69" s="5">
        <f>RTD("ice.xl",,$F69&amp;" "&amp;AB$6&amp;$G$6,_xll.ICEFldID(AB$7))*9/5+32</f>
        <v>78.313999999999993</v>
      </c>
      <c r="AC69" s="6">
        <f>RTD("ice.xl",,$F69&amp;" "&amp;AC$6&amp;$G$6,_xll.ICEFldID(AC$7))*9/5+32</f>
        <v>72.932000000000002</v>
      </c>
      <c r="AD69" s="6">
        <f>RTD("ice.xl",,$F69&amp;" "&amp;AD$6&amp;$G$6,_xll.ICEFldID(AD$7))*9/5+32</f>
        <v>67.531999999999996</v>
      </c>
      <c r="AE69" s="7">
        <f>RTD("ice.xl",,$F69&amp;" "&amp;AE$6&amp;$G$6,_xll.ICEFldID(AE$7))*9/5+32</f>
        <v>30.92</v>
      </c>
      <c r="AF69" s="5">
        <f>RTD("ice.xl",,$F69&amp;" "&amp;AF$6&amp;$G$6,_xll.ICEFldID(AF$7))*9/5+32</f>
        <v>76.081999999999994</v>
      </c>
      <c r="AG69" s="6">
        <f>RTD("ice.xl",,$F69&amp;" "&amp;AG$6&amp;$G$6,_xll.ICEFldID(AG$7))*9/5+32</f>
        <v>71.204000000000008</v>
      </c>
      <c r="AH69" s="6">
        <f>RTD("ice.xl",,$F69&amp;" "&amp;AH$6&amp;$G$6,_xll.ICEFldID(AH$7))*9/5+32</f>
        <v>66.343999999999994</v>
      </c>
      <c r="AI69" s="7">
        <f>RTD("ice.xl",,$F69&amp;" "&amp;AI$6&amp;$G$6,_xll.ICEFldID(AI$7))*9/5+32</f>
        <v>31.783999999999999</v>
      </c>
      <c r="AJ69" s="5">
        <f>RTD("ice.xl",,$F69&amp;" "&amp;AJ$6&amp;$G$6,_xll.ICEFldID(AJ$7))*9/5+32</f>
        <v>74.03</v>
      </c>
      <c r="AK69" s="6">
        <f>RTD("ice.xl",,$F69&amp;" "&amp;AK$6&amp;$G$6,_xll.ICEFldID(AK$7))*9/5+32</f>
        <v>69.08</v>
      </c>
      <c r="AL69" s="6">
        <f>RTD("ice.xl",,$F69&amp;" "&amp;AL$6&amp;$G$6,_xll.ICEFldID(AL$7))*9/5+32</f>
        <v>64.13</v>
      </c>
      <c r="AM69" s="7">
        <f>RTD("ice.xl",,$F69&amp;" "&amp;AM$6&amp;$G$6,_xll.ICEFldID(AM$7))*9/5+32</f>
        <v>32.9</v>
      </c>
      <c r="AN69" s="5">
        <f>RTD("ice.xl",,$F69&amp;" "&amp;AN$6&amp;$G$6,_xll.ICEFldID(AN$7))*9/5+32</f>
        <v>76.981999999999999</v>
      </c>
      <c r="AO69" s="6">
        <f>RTD("ice.xl",,$F69&amp;" "&amp;AO$6&amp;$G$6,_xll.ICEFldID(AO$7))*9/5+32</f>
        <v>71.347999999999999</v>
      </c>
      <c r="AP69" s="6">
        <f>RTD("ice.xl",,$F69&amp;" "&amp;AP$6&amp;$G$6,_xll.ICEFldID(AP$7))*9/5+32</f>
        <v>65.713999999999999</v>
      </c>
      <c r="AQ69" s="7">
        <f>RTD("ice.xl",,$F69&amp;" "&amp;AQ$6&amp;$G$6,_xll.ICEFldID(AQ$7))*9/5+32</f>
        <v>34.052</v>
      </c>
      <c r="AR69" s="5">
        <f>RTD("ice.xl",,$F69&amp;" "&amp;AR$6&amp;$G$6,_xll.ICEFldID(AR$7))*9/5+32</f>
        <v>75.218000000000004</v>
      </c>
      <c r="AS69" s="6">
        <f>RTD("ice.xl",,$F69&amp;" "&amp;AS$6&amp;$G$6,_xll.ICEFldID(AS$7))*9/5+32</f>
        <v>70.195999999999998</v>
      </c>
      <c r="AT69" s="6">
        <f>RTD("ice.xl",,$F69&amp;" "&amp;AT$6&amp;$G$6,_xll.ICEFldID(AT$7))*9/5+32</f>
        <v>65.192000000000007</v>
      </c>
      <c r="AU69" s="7">
        <f>RTD("ice.xl",,$F69&amp;" "&amp;AU$6&amp;$G$6,_xll.ICEFldID(AU$7))*9/5+32</f>
        <v>34.231999999999999</v>
      </c>
      <c r="AV69" s="5">
        <f>RTD("ice.xl",,$F69&amp;" "&amp;AV$6&amp;$G$6,_xll.ICEFldID(AV$7))*9/5+32</f>
        <v>72.463999999999999</v>
      </c>
      <c r="AW69" s="6">
        <f>RTD("ice.xl",,$F69&amp;" "&amp;AW$6&amp;$G$6,_xll.ICEFldID(AW$7))*9/5+32</f>
        <v>68.143999999999991</v>
      </c>
      <c r="AX69" s="6">
        <f>RTD("ice.xl",,$F69&amp;" "&amp;AX$6&amp;$G$6,_xll.ICEFldID(AX$7))*9/5+32</f>
        <v>63.841999999999999</v>
      </c>
      <c r="AY69" s="7">
        <f>RTD("ice.xl",,$F69&amp;" "&amp;AY$6&amp;$G$6,_xll.ICEFldID(AY$7))*9/5+32</f>
        <v>32.216000000000001</v>
      </c>
      <c r="AZ69" s="5">
        <f>RTD("ice.xl",,$F69&amp;" "&amp;AZ$6&amp;$G$6,_xll.ICEFldID(AZ$7))*9/5+32</f>
        <v>71.617999999999995</v>
      </c>
      <c r="BA69" s="6">
        <f>RTD("ice.xl",,$F69&amp;" "&amp;BA$6&amp;$G$6,_xll.ICEFldID(BA$7))*9/5+32</f>
        <v>67.207999999999998</v>
      </c>
      <c r="BB69" s="6">
        <f>RTD("ice.xl",,$F69&amp;" "&amp;BB$6&amp;$G$6,_xll.ICEFldID(BB$7))*9/5+32</f>
        <v>62.816000000000003</v>
      </c>
      <c r="BC69" s="7">
        <f>RTD("ice.xl",,$F69&amp;" "&amp;BC$6&amp;$G$6,_xll.ICEFldID(BC$7))*9/5+32</f>
        <v>31.675999999999998</v>
      </c>
      <c r="BD69" s="5">
        <f>RTD("ice.xl",,$F69&amp;" "&amp;BD$6&amp;$G$6,_xll.ICEFldID(BD$7))*9/5+32</f>
        <v>67.352000000000004</v>
      </c>
      <c r="BE69" s="6">
        <f>RTD("ice.xl",,$F69&amp;" "&amp;BE$6&amp;$G$6,_xll.ICEFldID(BE$7))*9/5+32</f>
        <v>63.751999999999995</v>
      </c>
      <c r="BF69" s="6">
        <f>RTD("ice.xl",,$F69&amp;" "&amp;BF$6&amp;$G$6,_xll.ICEFldID(BF$7))*9/5+32</f>
        <v>60.17</v>
      </c>
      <c r="BG69" s="7">
        <f>RTD("ice.xl",,$F69&amp;" "&amp;BG$6&amp;$G$6,_xll.ICEFldID(BG$7))*9/5+32</f>
        <v>24.475999999999999</v>
      </c>
      <c r="BH69" s="5">
        <f>RTD("ice.xl",,$F69&amp;" "&amp;BH$6&amp;$G$6,_xll.ICEFldID(BH$7))*9/5+32</f>
        <v>64.256</v>
      </c>
      <c r="BI69" s="6">
        <f>RTD("ice.xl",,$F69&amp;" "&amp;BI$6&amp;$G$6,_xll.ICEFldID(BI$7))*9/5+32</f>
        <v>62.113999999999997</v>
      </c>
      <c r="BJ69" s="6">
        <f>RTD("ice.xl",,$F69&amp;" "&amp;BJ$6&amp;$G$6,_xll.ICEFldID(BJ$7))*9/5+32</f>
        <v>59.971999999999994</v>
      </c>
      <c r="BK69" s="7">
        <f>RTD("ice.xl",,$F69&amp;" "&amp;BK$6&amp;$G$6,_xll.ICEFldID(BK$7))*9/5+32</f>
        <v>18.734000000000002</v>
      </c>
      <c r="BL69" s="5">
        <f>RTD("ice.xl",,$F69&amp;" "&amp;BL$6&amp;$G$6,_xll.ICEFldID(BL$7))*9/5+32</f>
        <v>67.099999999999994</v>
      </c>
      <c r="BM69" s="6">
        <f>RTD("ice.xl",,$F69&amp;" "&amp;BM$6&amp;$G$6,_xll.ICEFldID(BM$7))*9/5+32</f>
        <v>63.230000000000004</v>
      </c>
      <c r="BN69" s="6">
        <f>RTD("ice.xl",,$F69&amp;" "&amp;BN$6&amp;$G$6,_xll.ICEFldID(BN$7))*9/5+32</f>
        <v>59.36</v>
      </c>
      <c r="BO69" s="7">
        <f>RTD("ice.xl",,$F69&amp;" "&amp;BO$6&amp;$G$6,_xll.ICEFldID(BO$7))*9/5+32</f>
        <v>24.655999999999999</v>
      </c>
      <c r="BP69" s="5">
        <f>RTD("ice.xl",,$F69&amp;" "&amp;BP$6&amp;$G$6,_xll.ICEFldID(BP$7))*9/5+32</f>
        <v>66.721999999999994</v>
      </c>
      <c r="BQ69" s="6">
        <f>RTD("ice.xl",,$F69&amp;" "&amp;BQ$6&amp;$G$6,_xll.ICEFldID(BQ$7))*9/5+32</f>
        <v>62.923999999999999</v>
      </c>
      <c r="BR69" s="6">
        <f>RTD("ice.xl",,$F69&amp;" "&amp;BR$6&amp;$G$6,_xll.ICEFldID(BR$7))*9/5+32</f>
        <v>59.143999999999998</v>
      </c>
      <c r="BS69" s="7" t="e">
        <f>RTD("ice.xl",,$F69&amp;" "&amp;BS$6&amp;$G$6,_xll.ICEFldID(BS$7))*9/5+35</f>
        <v>#VALUE!</v>
      </c>
    </row>
    <row r="70" spans="5:71" x14ac:dyDescent="0.35">
      <c r="F70" t="s">
        <v>61</v>
      </c>
      <c r="G70" t="str">
        <f>RTD("ice.xl",,$F70&amp;" "&amp;H$6&amp;$G$6,_xll.ICEFldID(G$7))</f>
        <v>KRIV MARCH AIR RESERVE BASE - GFS Progression Day 1 all runs</v>
      </c>
      <c r="H70" s="5">
        <f>RTD("ice.xl",,$F70&amp;" "&amp;H$6&amp;$G$6,_xll.ICEFldID(H$7))*9/5+32</f>
        <v>67.334000000000003</v>
      </c>
      <c r="I70" s="6">
        <f>RTD("ice.xl",,$F70&amp;" "&amp;I$6&amp;$G$6,_xll.ICEFldID(I$7))*9/5+32</f>
        <v>59.36</v>
      </c>
      <c r="J70" s="6">
        <f>RTD("ice.xl",,$F70&amp;" "&amp;J$6&amp;$G$6,_xll.ICEFldID(J$7))*9/5+32</f>
        <v>51.385999999999996</v>
      </c>
      <c r="K70" s="7">
        <f>RTD("ice.xl",,$F70&amp;" "&amp;K$6&amp;$G$6,_xll.ICEFldID(K$7))*9/5+32</f>
        <v>32.612000000000002</v>
      </c>
      <c r="L70" s="5">
        <f>RTD("ice.xl",,$F70&amp;" "&amp;L$6&amp;$G$6,_xll.ICEFldID(L$7))*9/5+32</f>
        <v>71.852000000000004</v>
      </c>
      <c r="M70" s="6">
        <f>RTD("ice.xl",,$F70&amp;" "&amp;M$6&amp;$G$6,_xll.ICEFldID(M$7))*9/5+32</f>
        <v>62.221999999999994</v>
      </c>
      <c r="N70" s="6">
        <f>RTD("ice.xl",,$F70&amp;" "&amp;N$6&amp;$G$6,_xll.ICEFldID(N$7))*9/5+32</f>
        <v>52.591999999999999</v>
      </c>
      <c r="O70" s="7">
        <f>RTD("ice.xl",,$F70&amp;" "&amp;O$6&amp;$G$6,_xll.ICEFldID(O$7))*9/5+32</f>
        <v>32.378</v>
      </c>
      <c r="P70" s="5">
        <f>RTD("ice.xl",,$F70&amp;" "&amp;P$6&amp;$G$6,_xll.ICEFldID(P$7))*9/5+32</f>
        <v>85.657999999999987</v>
      </c>
      <c r="Q70" s="6">
        <f>RTD("ice.xl",,$F70&amp;" "&amp;Q$6&amp;$G$6,_xll.ICEFldID(Q$7))*9/5+32</f>
        <v>69.835999999999999</v>
      </c>
      <c r="R70" s="6">
        <f>RTD("ice.xl",,$F70&amp;" "&amp;R$6&amp;$G$6,_xll.ICEFldID(R$7))*9/5+32</f>
        <v>54.031999999999996</v>
      </c>
      <c r="S70" s="7">
        <f>RTD("ice.xl",,$F70&amp;" "&amp;S$6&amp;$G$6,_xll.ICEFldID(S$7))*9/5+32</f>
        <v>31.928000000000001</v>
      </c>
      <c r="T70" s="5">
        <f>RTD("ice.xl",,$F70&amp;" "&amp;T$6&amp;$G$6,_xll.ICEFldID(T$7))*9/5+32</f>
        <v>85.856000000000009</v>
      </c>
      <c r="U70" s="6">
        <f>RTD("ice.xl",,$F70&amp;" "&amp;U$6&amp;$G$6,_xll.ICEFldID(U$7))*9/5+32</f>
        <v>73.057999999999993</v>
      </c>
      <c r="V70" s="6">
        <f>RTD("ice.xl",,$F70&amp;" "&amp;V$6&amp;$G$6,_xll.ICEFldID(V$7))*9/5+32</f>
        <v>60.26</v>
      </c>
      <c r="W70" s="7">
        <f>RTD("ice.xl",,$F70&amp;" "&amp;W$6&amp;$G$6,_xll.ICEFldID(W$7))*9/5+32</f>
        <v>31.783999999999999</v>
      </c>
      <c r="X70" s="5">
        <f>RTD("ice.xl",,$F70&amp;" "&amp;X$6&amp;$G$6,_xll.ICEFldID(X$7))*9/5+32</f>
        <v>90.608000000000004</v>
      </c>
      <c r="Y70" s="6">
        <f>RTD("ice.xl",,$F70&amp;" "&amp;Y$6&amp;$G$6,_xll.ICEFldID(Y$7))*9/5+32</f>
        <v>76.424000000000007</v>
      </c>
      <c r="Z70" s="6">
        <f>RTD("ice.xl",,$F70&amp;" "&amp;Z$6&amp;$G$6,_xll.ICEFldID(Z$7))*9/5+32</f>
        <v>62.221999999999994</v>
      </c>
      <c r="AA70" s="7">
        <f>RTD("ice.xl",,$F70&amp;" "&amp;AA$6&amp;$G$6,_xll.ICEFldID(AA$7))*9/5+32</f>
        <v>31.568000000000001</v>
      </c>
      <c r="AB70" s="5">
        <f>RTD("ice.xl",,$F70&amp;" "&amp;AB$6&amp;$G$6,_xll.ICEFldID(AB$7))*9/5+32</f>
        <v>89.24</v>
      </c>
      <c r="AC70" s="6">
        <f>RTD("ice.xl",,$F70&amp;" "&amp;AC$6&amp;$G$6,_xll.ICEFldID(AC$7))*9/5+32</f>
        <v>76.73</v>
      </c>
      <c r="AD70" s="6">
        <f>RTD("ice.xl",,$F70&amp;" "&amp;AD$6&amp;$G$6,_xll.ICEFldID(AD$7))*9/5+32</f>
        <v>64.22</v>
      </c>
      <c r="AE70" s="7">
        <f>RTD("ice.xl",,$F70&amp;" "&amp;AE$6&amp;$G$6,_xll.ICEFldID(AE$7))*9/5+32</f>
        <v>31.225999999999999</v>
      </c>
      <c r="AF70" s="5">
        <f>RTD("ice.xl",,$F70&amp;" "&amp;AF$6&amp;$G$6,_xll.ICEFldID(AF$7))*9/5+32</f>
        <v>84.938000000000002</v>
      </c>
      <c r="AG70" s="6">
        <f>RTD("ice.xl",,$F70&amp;" "&amp;AG$6&amp;$G$6,_xll.ICEFldID(AG$7))*9/5+32</f>
        <v>74.102000000000004</v>
      </c>
      <c r="AH70" s="6">
        <f>RTD("ice.xl",,$F70&amp;" "&amp;AH$6&amp;$G$6,_xll.ICEFldID(AH$7))*9/5+32</f>
        <v>63.266000000000005</v>
      </c>
      <c r="AI70" s="7">
        <f>RTD("ice.xl",,$F70&amp;" "&amp;AI$6&amp;$G$6,_xll.ICEFldID(AI$7))*9/5+32</f>
        <v>31.946000000000002</v>
      </c>
      <c r="AJ70" s="5">
        <f>RTD("ice.xl",,$F70&amp;" "&amp;AJ$6&amp;$G$6,_xll.ICEFldID(AJ$7))*9/5+32</f>
        <v>83.174000000000007</v>
      </c>
      <c r="AK70" s="6">
        <f>RTD("ice.xl",,$F70&amp;" "&amp;AK$6&amp;$G$6,_xll.ICEFldID(AK$7))*9/5+32</f>
        <v>71.492000000000004</v>
      </c>
      <c r="AL70" s="6">
        <f>RTD("ice.xl",,$F70&amp;" "&amp;AL$6&amp;$G$6,_xll.ICEFldID(AL$7))*9/5+32</f>
        <v>59.809999999999995</v>
      </c>
      <c r="AM70" s="7">
        <f>RTD("ice.xl",,$F70&amp;" "&amp;AM$6&amp;$G$6,_xll.ICEFldID(AM$7))*9/5+32</f>
        <v>32.485999999999997</v>
      </c>
      <c r="AN70" s="5">
        <f>RTD("ice.xl",,$F70&amp;" "&amp;AN$6&amp;$G$6,_xll.ICEFldID(AN$7))*9/5+32</f>
        <v>92.462000000000018</v>
      </c>
      <c r="AO70" s="6">
        <f>RTD("ice.xl",,$F70&amp;" "&amp;AO$6&amp;$G$6,_xll.ICEFldID(AO$7))*9/5+32</f>
        <v>77.216000000000008</v>
      </c>
      <c r="AP70" s="6">
        <f>RTD("ice.xl",,$F70&amp;" "&amp;AP$6&amp;$G$6,_xll.ICEFldID(AP$7))*9/5+32</f>
        <v>61.97</v>
      </c>
      <c r="AQ70" s="7">
        <f>RTD("ice.xl",,$F70&amp;" "&amp;AQ$6&amp;$G$6,_xll.ICEFldID(AQ$7))*9/5+32</f>
        <v>35.131999999999998</v>
      </c>
      <c r="AR70" s="5">
        <f>RTD("ice.xl",,$F70&amp;" "&amp;AR$6&amp;$G$6,_xll.ICEFldID(AR$7))*9/5+32</f>
        <v>89.114000000000004</v>
      </c>
      <c r="AS70" s="6">
        <f>RTD("ice.xl",,$F70&amp;" "&amp;AS$6&amp;$G$6,_xll.ICEFldID(AS$7))*9/5+32</f>
        <v>76.424000000000007</v>
      </c>
      <c r="AT70" s="6">
        <f>RTD("ice.xl",,$F70&amp;" "&amp;AT$6&amp;$G$6,_xll.ICEFldID(AT$7))*9/5+32</f>
        <v>63.716000000000001</v>
      </c>
      <c r="AU70" s="7">
        <f>RTD("ice.xl",,$F70&amp;" "&amp;AU$6&amp;$G$6,_xll.ICEFldID(AU$7))*9/5+32</f>
        <v>34.591999999999999</v>
      </c>
      <c r="AV70" s="5">
        <f>RTD("ice.xl",,$F70&amp;" "&amp;AV$6&amp;$G$6,_xll.ICEFldID(AV$7))*9/5+32</f>
        <v>86.63000000000001</v>
      </c>
      <c r="AW70" s="6">
        <f>RTD("ice.xl",,$F70&amp;" "&amp;AW$6&amp;$G$6,_xll.ICEFldID(AW$7))*9/5+32</f>
        <v>75.091999999999999</v>
      </c>
      <c r="AX70" s="6">
        <f>RTD("ice.xl",,$F70&amp;" "&amp;AX$6&amp;$G$6,_xll.ICEFldID(AX$7))*9/5+32</f>
        <v>63.571999999999996</v>
      </c>
      <c r="AY70" s="7">
        <f>RTD("ice.xl",,$F70&amp;" "&amp;AY$6&amp;$G$6,_xll.ICEFldID(AY$7))*9/5+32</f>
        <v>34.088000000000001</v>
      </c>
      <c r="AZ70" s="5">
        <f>RTD("ice.xl",,$F70&amp;" "&amp;AZ$6&amp;$G$6,_xll.ICEFldID(AZ$7))*9/5+32</f>
        <v>84.614000000000004</v>
      </c>
      <c r="BA70" s="6">
        <f>RTD("ice.xl",,$F70&amp;" "&amp;BA$6&amp;$G$6,_xll.ICEFldID(BA$7))*9/5+32</f>
        <v>73.201999999999998</v>
      </c>
      <c r="BB70" s="6">
        <f>RTD("ice.xl",,$F70&amp;" "&amp;BB$6&amp;$G$6,_xll.ICEFldID(BB$7))*9/5+32</f>
        <v>61.790000000000006</v>
      </c>
      <c r="BC70" s="7">
        <f>RTD("ice.xl",,$F70&amp;" "&amp;BC$6&amp;$G$6,_xll.ICEFldID(BC$7))*9/5+32</f>
        <v>34.015999999999998</v>
      </c>
      <c r="BD70" s="5">
        <f>RTD("ice.xl",,$F70&amp;" "&amp;BD$6&amp;$G$6,_xll.ICEFldID(BD$7))*9/5+32</f>
        <v>76.459999999999994</v>
      </c>
      <c r="BE70" s="6">
        <f>RTD("ice.xl",,$F70&amp;" "&amp;BE$6&amp;$G$6,_xll.ICEFldID(BE$7))*9/5+32</f>
        <v>66.721999999999994</v>
      </c>
      <c r="BF70" s="6">
        <f>RTD("ice.xl",,$F70&amp;" "&amp;BF$6&amp;$G$6,_xll.ICEFldID(BF$7))*9/5+32</f>
        <v>56.984000000000002</v>
      </c>
      <c r="BG70" s="7">
        <f>RTD("ice.xl",,$F70&amp;" "&amp;BG$6&amp;$G$6,_xll.ICEFldID(BG$7))*9/5+32</f>
        <v>24.89</v>
      </c>
      <c r="BH70" s="5">
        <f>RTD("ice.xl",,$F70&amp;" "&amp;BH$6&amp;$G$6,_xll.ICEFldID(BH$7))*9/5+32</f>
        <v>66.793999999999997</v>
      </c>
      <c r="BI70" s="6">
        <f>RTD("ice.xl",,$F70&amp;" "&amp;BI$6&amp;$G$6,_xll.ICEFldID(BI$7))*9/5+32</f>
        <v>61.268000000000001</v>
      </c>
      <c r="BJ70" s="6">
        <f>RTD("ice.xl",,$F70&amp;" "&amp;BJ$6&amp;$G$6,_xll.ICEFldID(BJ$7))*9/5+32</f>
        <v>55.724000000000004</v>
      </c>
      <c r="BK70" s="7">
        <f>RTD("ice.xl",,$F70&amp;" "&amp;BK$6&amp;$G$6,_xll.ICEFldID(BK$7))*9/5+32</f>
        <v>19.687999999999999</v>
      </c>
      <c r="BL70" s="5">
        <f>RTD("ice.xl",,$F70&amp;" "&amp;BL$6&amp;$G$6,_xll.ICEFldID(BL$7))*9/5+32</f>
        <v>73.31</v>
      </c>
      <c r="BM70" s="6">
        <f>RTD("ice.xl",,$F70&amp;" "&amp;BM$6&amp;$G$6,_xll.ICEFldID(BM$7))*9/5+32</f>
        <v>63.5</v>
      </c>
      <c r="BN70" s="6">
        <f>RTD("ice.xl",,$F70&amp;" "&amp;BN$6&amp;$G$6,_xll.ICEFldID(BN$7))*9/5+32</f>
        <v>53.69</v>
      </c>
      <c r="BO70" s="7">
        <f>RTD("ice.xl",,$F70&amp;" "&amp;BO$6&amp;$G$6,_xll.ICEFldID(BO$7))*9/5+32</f>
        <v>23.035999999999998</v>
      </c>
      <c r="BP70" s="5">
        <f>RTD("ice.xl",,$F70&amp;" "&amp;BP$6&amp;$G$6,_xll.ICEFldID(BP$7))*9/5+32</f>
        <v>75.254000000000005</v>
      </c>
      <c r="BQ70" s="6">
        <f>RTD("ice.xl",,$F70&amp;" "&amp;BQ$6&amp;$G$6,_xll.ICEFldID(BQ$7))*9/5+32</f>
        <v>64.004000000000005</v>
      </c>
      <c r="BR70" s="6">
        <f>RTD("ice.xl",,$F70&amp;" "&amp;BR$6&amp;$G$6,_xll.ICEFldID(BR$7))*9/5+32</f>
        <v>52.771999999999998</v>
      </c>
      <c r="BS70" s="7" t="e">
        <f>RTD("ice.xl",,$F70&amp;" "&amp;BS$6&amp;$G$6,_xll.ICEFldID(BS$7))*9/5+35</f>
        <v>#VALUE!</v>
      </c>
    </row>
    <row r="71" spans="5:71" x14ac:dyDescent="0.35">
      <c r="F71" t="s">
        <v>62</v>
      </c>
      <c r="G71" t="str">
        <f>RTD("ice.xl",,$F71&amp;" "&amp;H$6&amp;$G$6,_xll.ICEFldID(G$7))</f>
        <v>KSFO SAN FRANCISCO INTERNATIONAL - GFS Progression Day 1 all runs</v>
      </c>
      <c r="H71" s="5">
        <f>RTD("ice.xl",,$F71&amp;" "&amp;H$6&amp;$G$6,_xll.ICEFldID(H$7))*9/5+32</f>
        <v>58.748000000000005</v>
      </c>
      <c r="I71" s="6">
        <f>RTD("ice.xl",,$F71&amp;" "&amp;I$6&amp;$G$6,_xll.ICEFldID(I$7))*9/5+32</f>
        <v>54.914000000000001</v>
      </c>
      <c r="J71" s="6">
        <f>RTD("ice.xl",,$F71&amp;" "&amp;J$6&amp;$G$6,_xll.ICEFldID(J$7))*9/5+32</f>
        <v>51.08</v>
      </c>
      <c r="K71" s="7">
        <f>RTD("ice.xl",,$F71&amp;" "&amp;K$6&amp;$G$6,_xll.ICEFldID(K$7))*9/5+32</f>
        <v>32.378</v>
      </c>
      <c r="L71" s="5">
        <f>RTD("ice.xl",,$F71&amp;" "&amp;L$6&amp;$G$6,_xll.ICEFldID(L$7))*9/5+32</f>
        <v>60.440000000000005</v>
      </c>
      <c r="M71" s="6">
        <f>RTD("ice.xl",,$F71&amp;" "&amp;M$6&amp;$G$6,_xll.ICEFldID(M$7))*9/5+32</f>
        <v>54.985999999999997</v>
      </c>
      <c r="N71" s="6">
        <f>RTD("ice.xl",,$F71&amp;" "&amp;N$6&amp;$G$6,_xll.ICEFldID(N$7))*9/5+32</f>
        <v>49.531999999999996</v>
      </c>
      <c r="O71" s="7">
        <f>RTD("ice.xl",,$F71&amp;" "&amp;O$6&amp;$G$6,_xll.ICEFldID(O$7))*9/5+32</f>
        <v>31.91</v>
      </c>
      <c r="P71" s="5">
        <f>RTD("ice.xl",,$F71&amp;" "&amp;P$6&amp;$G$6,_xll.ICEFldID(P$7))*9/5+32</f>
        <v>65.443999999999988</v>
      </c>
      <c r="Q71" s="6">
        <f>RTD("ice.xl",,$F71&amp;" "&amp;Q$6&amp;$G$6,_xll.ICEFldID(Q$7))*9/5+32</f>
        <v>58.244</v>
      </c>
      <c r="R71" s="6">
        <f>RTD("ice.xl",,$F71&amp;" "&amp;R$6&amp;$G$6,_xll.ICEFldID(R$7))*9/5+32</f>
        <v>51.025999999999996</v>
      </c>
      <c r="S71" s="7">
        <f>RTD("ice.xl",,$F71&amp;" "&amp;S$6&amp;$G$6,_xll.ICEFldID(S$7))*9/5+32</f>
        <v>32.072000000000003</v>
      </c>
      <c r="T71" s="5">
        <f>RTD("ice.xl",,$F71&amp;" "&amp;T$6&amp;$G$6,_xll.ICEFldID(T$7))*9/5+32</f>
        <v>64.94</v>
      </c>
      <c r="U71" s="6">
        <f>RTD("ice.xl",,$F71&amp;" "&amp;U$6&amp;$G$6,_xll.ICEFldID(U$7))*9/5+32</f>
        <v>59.053999999999995</v>
      </c>
      <c r="V71" s="6">
        <f>RTD("ice.xl",,$F71&amp;" "&amp;V$6&amp;$G$6,_xll.ICEFldID(V$7))*9/5+32</f>
        <v>53.167999999999999</v>
      </c>
      <c r="W71" s="7">
        <f>RTD("ice.xl",,$F71&amp;" "&amp;W$6&amp;$G$6,_xll.ICEFldID(W$7))*9/5+32</f>
        <v>30.937999999999999</v>
      </c>
      <c r="X71" s="5">
        <f>RTD("ice.xl",,$F71&amp;" "&amp;X$6&amp;$G$6,_xll.ICEFldID(X$7))*9/5+32</f>
        <v>68.072000000000003</v>
      </c>
      <c r="Y71" s="6">
        <f>RTD("ice.xl",,$F71&amp;" "&amp;Y$6&amp;$G$6,_xll.ICEFldID(Y$7))*9/5+32</f>
        <v>60.746000000000002</v>
      </c>
      <c r="Z71" s="6">
        <f>RTD("ice.xl",,$F71&amp;" "&amp;Z$6&amp;$G$6,_xll.ICEFldID(Z$7))*9/5+32</f>
        <v>53.42</v>
      </c>
      <c r="AA71" s="7">
        <f>RTD("ice.xl",,$F71&amp;" "&amp;AA$6&amp;$G$6,_xll.ICEFldID(AA$7))*9/5+32</f>
        <v>31.154</v>
      </c>
      <c r="AB71" s="5">
        <f>RTD("ice.xl",,$F71&amp;" "&amp;AB$6&amp;$G$6,_xll.ICEFldID(AB$7))*9/5+32</f>
        <v>64.742000000000004</v>
      </c>
      <c r="AC71" s="6">
        <f>RTD("ice.xl",,$F71&amp;" "&amp;AC$6&amp;$G$6,_xll.ICEFldID(AC$7))*9/5+32</f>
        <v>59.521999999999998</v>
      </c>
      <c r="AD71" s="6">
        <f>RTD("ice.xl",,$F71&amp;" "&amp;AD$6&amp;$G$6,_xll.ICEFldID(AD$7))*9/5+32</f>
        <v>54.302</v>
      </c>
      <c r="AE71" s="7">
        <f>RTD("ice.xl",,$F71&amp;" "&amp;AE$6&amp;$G$6,_xll.ICEFldID(AE$7))*9/5+32</f>
        <v>31.946000000000002</v>
      </c>
      <c r="AF71" s="5">
        <f>RTD("ice.xl",,$F71&amp;" "&amp;AF$6&amp;$G$6,_xll.ICEFldID(AF$7))*9/5+32</f>
        <v>61.34</v>
      </c>
      <c r="AG71" s="6">
        <f>RTD("ice.xl",,$F71&amp;" "&amp;AG$6&amp;$G$6,_xll.ICEFldID(AG$7))*9/5+32</f>
        <v>56.768000000000001</v>
      </c>
      <c r="AH71" s="6">
        <f>RTD("ice.xl",,$F71&amp;" "&amp;AH$6&amp;$G$6,_xll.ICEFldID(AH$7))*9/5+32</f>
        <v>52.213999999999999</v>
      </c>
      <c r="AI71" s="7">
        <f>RTD("ice.xl",,$F71&amp;" "&amp;AI$6&amp;$G$6,_xll.ICEFldID(AI$7))*9/5+32</f>
        <v>32.36</v>
      </c>
      <c r="AJ71" s="5">
        <f>RTD("ice.xl",,$F71&amp;" "&amp;AJ$6&amp;$G$6,_xll.ICEFldID(AJ$7))*9/5+32</f>
        <v>63.013999999999996</v>
      </c>
      <c r="AK71" s="6">
        <f>RTD("ice.xl",,$F71&amp;" "&amp;AK$6&amp;$G$6,_xll.ICEFldID(AK$7))*9/5+32</f>
        <v>57.451999999999998</v>
      </c>
      <c r="AL71" s="6">
        <f>RTD("ice.xl",,$F71&amp;" "&amp;AL$6&amp;$G$6,_xll.ICEFldID(AL$7))*9/5+32</f>
        <v>51.89</v>
      </c>
      <c r="AM71" s="7">
        <f>RTD("ice.xl",,$F71&amp;" "&amp;AM$6&amp;$G$6,_xll.ICEFldID(AM$7))*9/5+32</f>
        <v>32.936</v>
      </c>
      <c r="AN71" s="5">
        <f>RTD("ice.xl",,$F71&amp;" "&amp;AN$6&amp;$G$6,_xll.ICEFldID(AN$7))*9/5+32</f>
        <v>74.426000000000002</v>
      </c>
      <c r="AO71" s="6">
        <f>RTD("ice.xl",,$F71&amp;" "&amp;AO$6&amp;$G$6,_xll.ICEFldID(AO$7))*9/5+32</f>
        <v>63.968000000000004</v>
      </c>
      <c r="AP71" s="6">
        <f>RTD("ice.xl",,$F71&amp;" "&amp;AP$6&amp;$G$6,_xll.ICEFldID(AP$7))*9/5+32</f>
        <v>53.51</v>
      </c>
      <c r="AQ71" s="7">
        <f>RTD("ice.xl",,$F71&amp;" "&amp;AQ$6&amp;$G$6,_xll.ICEFldID(AQ$7))*9/5+32</f>
        <v>34.664000000000001</v>
      </c>
      <c r="AR71" s="5">
        <f>RTD("ice.xl",,$F71&amp;" "&amp;AR$6&amp;$G$6,_xll.ICEFldID(AR$7))*9/5+32</f>
        <v>79.123999999999995</v>
      </c>
      <c r="AS71" s="6">
        <f>RTD("ice.xl",,$F71&amp;" "&amp;AS$6&amp;$G$6,_xll.ICEFldID(AS$7))*9/5+32</f>
        <v>70.087999999999994</v>
      </c>
      <c r="AT71" s="6">
        <f>RTD("ice.xl",,$F71&amp;" "&amp;AT$6&amp;$G$6,_xll.ICEFldID(AT$7))*9/5+32</f>
        <v>61.052</v>
      </c>
      <c r="AU71" s="7">
        <f>RTD("ice.xl",,$F71&amp;" "&amp;AU$6&amp;$G$6,_xll.ICEFldID(AU$7))*9/5+32</f>
        <v>38.119999999999997</v>
      </c>
      <c r="AV71" s="5">
        <f>RTD("ice.xl",,$F71&amp;" "&amp;AV$6&amp;$G$6,_xll.ICEFldID(AV$7))*9/5+32</f>
        <v>70.52</v>
      </c>
      <c r="AW71" s="6">
        <f>RTD("ice.xl",,$F71&amp;" "&amp;AW$6&amp;$G$6,_xll.ICEFldID(AW$7))*9/5+32</f>
        <v>64.400000000000006</v>
      </c>
      <c r="AX71" s="6">
        <f>RTD("ice.xl",,$F71&amp;" "&amp;AX$6&amp;$G$6,_xll.ICEFldID(AX$7))*9/5+32</f>
        <v>58.298000000000002</v>
      </c>
      <c r="AY71" s="7">
        <f>RTD("ice.xl",,$F71&amp;" "&amp;AY$6&amp;$G$6,_xll.ICEFldID(AY$7))*9/5+32</f>
        <v>38.299999999999997</v>
      </c>
      <c r="AZ71" s="5">
        <f>RTD("ice.xl",,$F71&amp;" "&amp;AZ$6&amp;$G$6,_xll.ICEFldID(AZ$7))*9/5+32</f>
        <v>68.396000000000001</v>
      </c>
      <c r="BA71" s="6">
        <f>RTD("ice.xl",,$F71&amp;" "&amp;BA$6&amp;$G$6,_xll.ICEFldID(BA$7))*9/5+32</f>
        <v>61.754000000000005</v>
      </c>
      <c r="BB71" s="6">
        <f>RTD("ice.xl",,$F71&amp;" "&amp;BB$6&amp;$G$6,_xll.ICEFldID(BB$7))*9/5+32</f>
        <v>55.112000000000002</v>
      </c>
      <c r="BC71" s="7">
        <f>RTD("ice.xl",,$F71&amp;" "&amp;BC$6&amp;$G$6,_xll.ICEFldID(BC$7))*9/5+32</f>
        <v>33.421999999999997</v>
      </c>
      <c r="BD71" s="5">
        <f>RTD("ice.xl",,$F71&amp;" "&amp;BD$6&amp;$G$6,_xll.ICEFldID(BD$7))*9/5+32</f>
        <v>59.378</v>
      </c>
      <c r="BE71" s="6">
        <f>RTD("ice.xl",,$F71&amp;" "&amp;BE$6&amp;$G$6,_xll.ICEFldID(BE$7))*9/5+32</f>
        <v>56.372</v>
      </c>
      <c r="BF71" s="6">
        <f>RTD("ice.xl",,$F71&amp;" "&amp;BF$6&amp;$G$6,_xll.ICEFldID(BF$7))*9/5+32</f>
        <v>53.384</v>
      </c>
      <c r="BG71" s="7">
        <f>RTD("ice.xl",,$F71&amp;" "&amp;BG$6&amp;$G$6,_xll.ICEFldID(BG$7))*9/5+32</f>
        <v>22.027999999999999</v>
      </c>
      <c r="BH71" s="5">
        <f>RTD("ice.xl",,$F71&amp;" "&amp;BH$6&amp;$G$6,_xll.ICEFldID(BH$7))*9/5+32</f>
        <v>63.607999999999997</v>
      </c>
      <c r="BI71" s="6">
        <f>RTD("ice.xl",,$F71&amp;" "&amp;BI$6&amp;$G$6,_xll.ICEFldID(BI$7))*9/5+32</f>
        <v>57.542000000000002</v>
      </c>
      <c r="BJ71" s="6">
        <f>RTD("ice.xl",,$F71&amp;" "&amp;BJ$6&amp;$G$6,_xll.ICEFldID(BJ$7))*9/5+32</f>
        <v>51.475999999999999</v>
      </c>
      <c r="BK71" s="7">
        <f>RTD("ice.xl",,$F71&amp;" "&amp;BK$6&amp;$G$6,_xll.ICEFldID(BK$7))*9/5+32</f>
        <v>24.53</v>
      </c>
      <c r="BL71" s="5">
        <f>RTD("ice.xl",,$F71&amp;" "&amp;BL$6&amp;$G$6,_xll.ICEFldID(BL$7))*9/5+32</f>
        <v>67.009999999999991</v>
      </c>
      <c r="BM71" s="6">
        <f>RTD("ice.xl",,$F71&amp;" "&amp;BM$6&amp;$G$6,_xll.ICEFldID(BM$7))*9/5+32</f>
        <v>59.576000000000001</v>
      </c>
      <c r="BN71" s="6">
        <f>RTD("ice.xl",,$F71&amp;" "&amp;BN$6&amp;$G$6,_xll.ICEFldID(BN$7))*9/5+32</f>
        <v>52.124000000000002</v>
      </c>
      <c r="BO71" s="7">
        <f>RTD("ice.xl",,$F71&amp;" "&amp;BO$6&amp;$G$6,_xll.ICEFldID(BO$7))*9/5+32</f>
        <v>35.923999999999999</v>
      </c>
      <c r="BP71" s="5">
        <f>RTD("ice.xl",,$F71&amp;" "&amp;BP$6&amp;$G$6,_xll.ICEFldID(BP$7))*9/5+32</f>
        <v>65.533999999999992</v>
      </c>
      <c r="BQ71" s="6">
        <f>RTD("ice.xl",,$F71&amp;" "&amp;BQ$6&amp;$G$6,_xll.ICEFldID(BQ$7))*9/5+32</f>
        <v>59.053999999999995</v>
      </c>
      <c r="BR71" s="6">
        <f>RTD("ice.xl",,$F71&amp;" "&amp;BR$6&amp;$G$6,_xll.ICEFldID(BR$7))*9/5+32</f>
        <v>52.573999999999998</v>
      </c>
      <c r="BS71" s="7" t="e">
        <f>RTD("ice.xl",,$F71&amp;" "&amp;BS$6&amp;$G$6,_xll.ICEFldID(BS$7))*9/5+35</f>
        <v>#VALUE!</v>
      </c>
    </row>
    <row r="72" spans="5:71" x14ac:dyDescent="0.35">
      <c r="F72" t="s">
        <v>63</v>
      </c>
      <c r="G72" t="str">
        <f>RTD("ice.xl",,$F72&amp;" "&amp;H$6&amp;$G$6,_xll.ICEFldID(G$7))</f>
        <v>KSAC SACRAMENTO EXECUTIVE AIRPORT - GFS Progression Day 1 all runs</v>
      </c>
      <c r="H72" s="5">
        <f>RTD("ice.xl",,$F72&amp;" "&amp;H$6&amp;$G$6,_xll.ICEFldID(H$7))*9/5+32</f>
        <v>69.494</v>
      </c>
      <c r="I72" s="6">
        <f>RTD("ice.xl",,$F72&amp;" "&amp;I$6&amp;$G$6,_xll.ICEFldID(I$7))*9/5+32</f>
        <v>58.91</v>
      </c>
      <c r="J72" s="6">
        <f>RTD("ice.xl",,$F72&amp;" "&amp;J$6&amp;$G$6,_xll.ICEFldID(J$7))*9/5+32</f>
        <v>48.326000000000001</v>
      </c>
      <c r="K72" s="7">
        <f>RTD("ice.xl",,$F72&amp;" "&amp;K$6&amp;$G$6,_xll.ICEFldID(K$7))*9/5+32</f>
        <v>32.630000000000003</v>
      </c>
      <c r="L72" s="5">
        <f>RTD("ice.xl",,$F72&amp;" "&amp;L$6&amp;$G$6,_xll.ICEFldID(L$7))*9/5+32</f>
        <v>72.212000000000003</v>
      </c>
      <c r="M72" s="6">
        <f>RTD("ice.xl",,$F72&amp;" "&amp;M$6&amp;$G$6,_xll.ICEFldID(M$7))*9/5+32</f>
        <v>59.071999999999996</v>
      </c>
      <c r="N72" s="6">
        <f>RTD("ice.xl",,$F72&amp;" "&amp;N$6&amp;$G$6,_xll.ICEFldID(N$7))*9/5+32</f>
        <v>45.914000000000001</v>
      </c>
      <c r="O72" s="7">
        <f>RTD("ice.xl",,$F72&amp;" "&amp;O$6&amp;$G$6,_xll.ICEFldID(O$7))*9/5+32</f>
        <v>31.388000000000002</v>
      </c>
      <c r="P72" s="5">
        <f>RTD("ice.xl",,$F72&amp;" "&amp;P$6&amp;$G$6,_xll.ICEFldID(P$7))*9/5+32</f>
        <v>77.36</v>
      </c>
      <c r="Q72" s="6">
        <f>RTD("ice.xl",,$F72&amp;" "&amp;Q$6&amp;$G$6,_xll.ICEFldID(Q$7))*9/5+32</f>
        <v>64.111999999999995</v>
      </c>
      <c r="R72" s="6">
        <f>RTD("ice.xl",,$F72&amp;" "&amp;R$6&amp;$G$6,_xll.ICEFldID(R$7))*9/5+32</f>
        <v>50.846000000000004</v>
      </c>
      <c r="S72" s="7">
        <f>RTD("ice.xl",,$F72&amp;" "&amp;S$6&amp;$G$6,_xll.ICEFldID(S$7))*9/5+32</f>
        <v>31.856000000000002</v>
      </c>
      <c r="T72" s="5">
        <f>RTD("ice.xl",,$F72&amp;" "&amp;T$6&amp;$G$6,_xll.ICEFldID(T$7))*9/5+32</f>
        <v>76.945999999999998</v>
      </c>
      <c r="U72" s="6">
        <f>RTD("ice.xl",,$F72&amp;" "&amp;U$6&amp;$G$6,_xll.ICEFldID(U$7))*9/5+32</f>
        <v>65.516000000000005</v>
      </c>
      <c r="V72" s="6">
        <f>RTD("ice.xl",,$F72&amp;" "&amp;V$6&amp;$G$6,_xll.ICEFldID(V$7))*9/5+32</f>
        <v>54.103999999999999</v>
      </c>
      <c r="W72" s="7">
        <f>RTD("ice.xl",,$F72&amp;" "&amp;W$6&amp;$G$6,_xll.ICEFldID(W$7))*9/5+32</f>
        <v>31.315999999999999</v>
      </c>
      <c r="X72" s="5">
        <f>RTD("ice.xl",,$F72&amp;" "&amp;X$6&amp;$G$6,_xll.ICEFldID(X$7))*9/5+32</f>
        <v>80.852000000000004</v>
      </c>
      <c r="Y72" s="6">
        <f>RTD("ice.xl",,$F72&amp;" "&amp;Y$6&amp;$G$6,_xll.ICEFldID(Y$7))*9/5+32</f>
        <v>67.316000000000003</v>
      </c>
      <c r="Z72" s="6">
        <f>RTD("ice.xl",,$F72&amp;" "&amp;Z$6&amp;$G$6,_xll.ICEFldID(Z$7))*9/5+32</f>
        <v>53.798000000000002</v>
      </c>
      <c r="AA72" s="7">
        <f>RTD("ice.xl",,$F72&amp;" "&amp;AA$6&amp;$G$6,_xll.ICEFldID(AA$7))*9/5+32</f>
        <v>31.207999999999998</v>
      </c>
      <c r="AB72" s="5">
        <f>RTD("ice.xl",,$F72&amp;" "&amp;AB$6&amp;$G$6,_xll.ICEFldID(AB$7))*9/5+32</f>
        <v>79.34</v>
      </c>
      <c r="AC72" s="6">
        <f>RTD("ice.xl",,$F72&amp;" "&amp;AC$6&amp;$G$6,_xll.ICEFldID(AC$7))*9/5+32</f>
        <v>67.837999999999994</v>
      </c>
      <c r="AD72" s="6">
        <f>RTD("ice.xl",,$F72&amp;" "&amp;AD$6&amp;$G$6,_xll.ICEFldID(AD$7))*9/5+32</f>
        <v>56.335999999999999</v>
      </c>
      <c r="AE72" s="7">
        <f>RTD("ice.xl",,$F72&amp;" "&amp;AE$6&amp;$G$6,_xll.ICEFldID(AE$7))*9/5+32</f>
        <v>31.225999999999999</v>
      </c>
      <c r="AF72" s="5">
        <f>RTD("ice.xl",,$F72&amp;" "&amp;AF$6&amp;$G$6,_xll.ICEFldID(AF$7))*9/5+32</f>
        <v>75.128</v>
      </c>
      <c r="AG72" s="6">
        <f>RTD("ice.xl",,$F72&amp;" "&amp;AG$6&amp;$G$6,_xll.ICEFldID(AG$7))*9/5+32</f>
        <v>62.725999999999999</v>
      </c>
      <c r="AH72" s="6">
        <f>RTD("ice.xl",,$F72&amp;" "&amp;AH$6&amp;$G$6,_xll.ICEFldID(AH$7))*9/5+32</f>
        <v>50.323999999999998</v>
      </c>
      <c r="AI72" s="7">
        <f>RTD("ice.xl",,$F72&amp;" "&amp;AI$6&amp;$G$6,_xll.ICEFldID(AI$7))*9/5+32</f>
        <v>32.414000000000001</v>
      </c>
      <c r="AJ72" s="5">
        <f>RTD("ice.xl",,$F72&amp;" "&amp;AJ$6&amp;$G$6,_xll.ICEFldID(AJ$7))*9/5+32</f>
        <v>76.19</v>
      </c>
      <c r="AK72" s="6">
        <f>RTD("ice.xl",,$F72&amp;" "&amp;AK$6&amp;$G$6,_xll.ICEFldID(AK$7))*9/5+32</f>
        <v>62.743999999999993</v>
      </c>
      <c r="AL72" s="6">
        <f>RTD("ice.xl",,$F72&amp;" "&amp;AL$6&amp;$G$6,_xll.ICEFldID(AL$7))*9/5+32</f>
        <v>49.28</v>
      </c>
      <c r="AM72" s="7">
        <f>RTD("ice.xl",,$F72&amp;" "&amp;AM$6&amp;$G$6,_xll.ICEFldID(AM$7))*9/5+32</f>
        <v>33.692</v>
      </c>
      <c r="AN72" s="5">
        <f>RTD("ice.xl",,$F72&amp;" "&amp;AN$6&amp;$G$6,_xll.ICEFldID(AN$7))*9/5+32</f>
        <v>84.47</v>
      </c>
      <c r="AO72" s="6">
        <f>RTD("ice.xl",,$F72&amp;" "&amp;AO$6&amp;$G$6,_xll.ICEFldID(AO$7))*9/5+32</f>
        <v>69.763999999999996</v>
      </c>
      <c r="AP72" s="6">
        <f>RTD("ice.xl",,$F72&amp;" "&amp;AP$6&amp;$G$6,_xll.ICEFldID(AP$7))*9/5+32</f>
        <v>55.058</v>
      </c>
      <c r="AQ72" s="7">
        <f>RTD("ice.xl",,$F72&amp;" "&amp;AQ$6&amp;$G$6,_xll.ICEFldID(AQ$7))*9/5+32</f>
        <v>34.573999999999998</v>
      </c>
      <c r="AR72" s="5">
        <f>RTD("ice.xl",,$F72&amp;" "&amp;AR$6&amp;$G$6,_xll.ICEFldID(AR$7))*9/5+32</f>
        <v>86.864000000000004</v>
      </c>
      <c r="AS72" s="6">
        <f>RTD("ice.xl",,$F72&amp;" "&amp;AS$6&amp;$G$6,_xll.ICEFldID(AS$7))*9/5+32</f>
        <v>74.156000000000006</v>
      </c>
      <c r="AT72" s="6">
        <f>RTD("ice.xl",,$F72&amp;" "&amp;AT$6&amp;$G$6,_xll.ICEFldID(AT$7))*9/5+32</f>
        <v>61.448</v>
      </c>
      <c r="AU72" s="7">
        <f>RTD("ice.xl",,$F72&amp;" "&amp;AU$6&amp;$G$6,_xll.ICEFldID(AU$7))*9/5+32</f>
        <v>35.131999999999998</v>
      </c>
      <c r="AV72" s="5">
        <f>RTD("ice.xl",,$F72&amp;" "&amp;AV$6&amp;$G$6,_xll.ICEFldID(AV$7))*9/5+32</f>
        <v>88.484000000000009</v>
      </c>
      <c r="AW72" s="6">
        <f>RTD("ice.xl",,$F72&amp;" "&amp;AW$6&amp;$G$6,_xll.ICEFldID(AW$7))*9/5+32</f>
        <v>75.56</v>
      </c>
      <c r="AX72" s="6">
        <f>RTD("ice.xl",,$F72&amp;" "&amp;AX$6&amp;$G$6,_xll.ICEFldID(AX$7))*9/5+32</f>
        <v>62.636000000000003</v>
      </c>
      <c r="AY72" s="7">
        <f>RTD("ice.xl",,$F72&amp;" "&amp;AY$6&amp;$G$6,_xll.ICEFldID(AY$7))*9/5+32</f>
        <v>40.027999999999999</v>
      </c>
      <c r="AZ72" s="5">
        <f>RTD("ice.xl",,$F72&amp;" "&amp;AZ$6&amp;$G$6,_xll.ICEFldID(AZ$7))*9/5+32</f>
        <v>86.342000000000013</v>
      </c>
      <c r="BA72" s="6">
        <f>RTD("ice.xl",,$F72&amp;" "&amp;BA$6&amp;$G$6,_xll.ICEFldID(BA$7))*9/5+32</f>
        <v>72.643999999999991</v>
      </c>
      <c r="BB72" s="6">
        <f>RTD("ice.xl",,$F72&amp;" "&amp;BB$6&amp;$G$6,_xll.ICEFldID(BB$7))*9/5+32</f>
        <v>58.963999999999999</v>
      </c>
      <c r="BC72" s="7">
        <f>RTD("ice.xl",,$F72&amp;" "&amp;BC$6&amp;$G$6,_xll.ICEFldID(BC$7))*9/5+32</f>
        <v>37.112000000000002</v>
      </c>
      <c r="BD72" s="5">
        <f>RTD("ice.xl",,$F72&amp;" "&amp;BD$6&amp;$G$6,_xll.ICEFldID(BD$7))*9/5+32</f>
        <v>77.251999999999995</v>
      </c>
      <c r="BE72" s="6">
        <f>RTD("ice.xl",,$F72&amp;" "&amp;BE$6&amp;$G$6,_xll.ICEFldID(BE$7))*9/5+32</f>
        <v>66.128</v>
      </c>
      <c r="BF72" s="6">
        <f>RTD("ice.xl",,$F72&amp;" "&amp;BF$6&amp;$G$6,_xll.ICEFldID(BF$7))*9/5+32</f>
        <v>54.985999999999997</v>
      </c>
      <c r="BG72" s="7">
        <f>RTD("ice.xl",,$F72&amp;" "&amp;BG$6&amp;$G$6,_xll.ICEFldID(BG$7))*9/5+32</f>
        <v>28.04</v>
      </c>
      <c r="BH72" s="5">
        <f>RTD("ice.xl",,$F72&amp;" "&amp;BH$6&amp;$G$6,_xll.ICEFldID(BH$7))*9/5+32</f>
        <v>80.402000000000001</v>
      </c>
      <c r="BI72" s="6">
        <f>RTD("ice.xl",,$F72&amp;" "&amp;BI$6&amp;$G$6,_xll.ICEFldID(BI$7))*9/5+32</f>
        <v>66.451999999999998</v>
      </c>
      <c r="BJ72" s="6">
        <f>RTD("ice.xl",,$F72&amp;" "&amp;BJ$6&amp;$G$6,_xll.ICEFldID(BJ$7))*9/5+32</f>
        <v>52.502000000000002</v>
      </c>
      <c r="BK72" s="7">
        <f>RTD("ice.xl",,$F72&amp;" "&amp;BK$6&amp;$G$6,_xll.ICEFldID(BK$7))*9/5+32</f>
        <v>28.885999999999999</v>
      </c>
      <c r="BL72" s="5">
        <f>RTD("ice.xl",,$F72&amp;" "&amp;BL$6&amp;$G$6,_xll.ICEFldID(BL$7))*9/5+32</f>
        <v>85.207999999999998</v>
      </c>
      <c r="BM72" s="6">
        <f>RTD("ice.xl",,$F72&amp;" "&amp;BM$6&amp;$G$6,_xll.ICEFldID(BM$7))*9/5+32</f>
        <v>70.915999999999997</v>
      </c>
      <c r="BN72" s="6">
        <f>RTD("ice.xl",,$F72&amp;" "&amp;BN$6&amp;$G$6,_xll.ICEFldID(BN$7))*9/5+32</f>
        <v>56.641999999999996</v>
      </c>
      <c r="BO72" s="7">
        <f>RTD("ice.xl",,$F72&amp;" "&amp;BO$6&amp;$G$6,_xll.ICEFldID(BO$7))*9/5+32</f>
        <v>36.032000000000004</v>
      </c>
      <c r="BP72" s="5">
        <f>RTD("ice.xl",,$F72&amp;" "&amp;BP$6&amp;$G$6,_xll.ICEFldID(BP$7))*9/5+32</f>
        <v>81.212000000000003</v>
      </c>
      <c r="BQ72" s="6">
        <f>RTD("ice.xl",,$F72&amp;" "&amp;BQ$6&amp;$G$6,_xll.ICEFldID(BQ$7))*9/5+32</f>
        <v>68.341999999999999</v>
      </c>
      <c r="BR72" s="6">
        <f>RTD("ice.xl",,$F72&amp;" "&amp;BR$6&amp;$G$6,_xll.ICEFldID(BR$7))*9/5+32</f>
        <v>55.471999999999994</v>
      </c>
      <c r="BS72" s="7" t="e">
        <f>RTD("ice.xl",,$F72&amp;" "&amp;BS$6&amp;$G$6,_xll.ICEFldID(BS$7))*9/5+35</f>
        <v>#VALUE!</v>
      </c>
    </row>
    <row r="73" spans="5:71" x14ac:dyDescent="0.35">
      <c r="F73" t="s">
        <v>64</v>
      </c>
      <c r="G73" t="str">
        <f>RTD("ice.xl",,$F73&amp;" "&amp;H$6&amp;$G$6,_xll.ICEFldID(G$7))</f>
        <v>KFAT FRESNO YOSEMITE INTERNATIONA - GFS Progression Day 1 all runs</v>
      </c>
      <c r="H73" s="5">
        <f>RTD("ice.xl",,$F73&amp;" "&amp;H$6&amp;$G$6,_xll.ICEFldID(H$7))*9/5+32</f>
        <v>70.861999999999995</v>
      </c>
      <c r="I73" s="6">
        <f>RTD("ice.xl",,$F73&amp;" "&amp;I$6&amp;$G$6,_xll.ICEFldID(I$7))*9/5+32</f>
        <v>63.176000000000002</v>
      </c>
      <c r="J73" s="6">
        <f>RTD("ice.xl",,$F73&amp;" "&amp;J$6&amp;$G$6,_xll.ICEFldID(J$7))*9/5+32</f>
        <v>55.508000000000003</v>
      </c>
      <c r="K73" s="7">
        <f>RTD("ice.xl",,$F73&amp;" "&amp;K$6&amp;$G$6,_xll.ICEFldID(K$7))*9/5+32</f>
        <v>32.792000000000002</v>
      </c>
      <c r="L73" s="5">
        <f>RTD("ice.xl",,$F73&amp;" "&amp;L$6&amp;$G$6,_xll.ICEFldID(L$7))*9/5+32</f>
        <v>72.067999999999998</v>
      </c>
      <c r="M73" s="6">
        <f>RTD("ice.xl",,$F73&amp;" "&amp;M$6&amp;$G$6,_xll.ICEFldID(M$7))*9/5+32</f>
        <v>61.843999999999994</v>
      </c>
      <c r="N73" s="6">
        <f>RTD("ice.xl",,$F73&amp;" "&amp;N$6&amp;$G$6,_xll.ICEFldID(N$7))*9/5+32</f>
        <v>51.637999999999998</v>
      </c>
      <c r="O73" s="7">
        <f>RTD("ice.xl",,$F73&amp;" "&amp;O$6&amp;$G$6,_xll.ICEFldID(O$7))*9/5+32</f>
        <v>31.603999999999999</v>
      </c>
      <c r="P73" s="5">
        <f>RTD("ice.xl",,$F73&amp;" "&amp;P$6&amp;$G$6,_xll.ICEFldID(P$7))*9/5+32</f>
        <v>78.007999999999996</v>
      </c>
      <c r="Q73" s="6">
        <f>RTD("ice.xl",,$F73&amp;" "&amp;Q$6&amp;$G$6,_xll.ICEFldID(Q$7))*9/5+32</f>
        <v>67.099999999999994</v>
      </c>
      <c r="R73" s="6">
        <f>RTD("ice.xl",,$F73&amp;" "&amp;R$6&amp;$G$6,_xll.ICEFldID(R$7))*9/5+32</f>
        <v>56.173999999999999</v>
      </c>
      <c r="S73" s="7">
        <f>RTD("ice.xl",,$F73&amp;" "&amp;S$6&amp;$G$6,_xll.ICEFldID(S$7))*9/5+32</f>
        <v>32.216000000000001</v>
      </c>
      <c r="T73" s="5">
        <f>RTD("ice.xl",,$F73&amp;" "&amp;T$6&amp;$G$6,_xll.ICEFldID(T$7))*9/5+32</f>
        <v>78.98</v>
      </c>
      <c r="U73" s="6">
        <f>RTD("ice.xl",,$F73&amp;" "&amp;U$6&amp;$G$6,_xll.ICEFldID(U$7))*9/5+32</f>
        <v>69.53</v>
      </c>
      <c r="V73" s="6">
        <f>RTD("ice.xl",,$F73&amp;" "&amp;V$6&amp;$G$6,_xll.ICEFldID(V$7))*9/5+32</f>
        <v>60.08</v>
      </c>
      <c r="W73" s="7">
        <f>RTD("ice.xl",,$F73&amp;" "&amp;W$6&amp;$G$6,_xll.ICEFldID(W$7))*9/5+32</f>
        <v>32.198</v>
      </c>
      <c r="X73" s="5">
        <f>RTD("ice.xl",,$F73&amp;" "&amp;X$6&amp;$G$6,_xll.ICEFldID(X$7))*9/5+32</f>
        <v>81.301999999999992</v>
      </c>
      <c r="Y73" s="6">
        <f>RTD("ice.xl",,$F73&amp;" "&amp;Y$6&amp;$G$6,_xll.ICEFldID(Y$7))*9/5+32</f>
        <v>70.051999999999992</v>
      </c>
      <c r="Z73" s="6">
        <f>RTD("ice.xl",,$F73&amp;" "&amp;Z$6&amp;$G$6,_xll.ICEFldID(Z$7))*9/5+32</f>
        <v>58.82</v>
      </c>
      <c r="AA73" s="7">
        <f>RTD("ice.xl",,$F73&amp;" "&amp;AA$6&amp;$G$6,_xll.ICEFldID(AA$7))*9/5+32</f>
        <v>30.704000000000001</v>
      </c>
      <c r="AB73" s="5">
        <f>RTD("ice.xl",,$F73&amp;" "&amp;AB$6&amp;$G$6,_xll.ICEFldID(AB$7))*9/5+32</f>
        <v>83.335999999999999</v>
      </c>
      <c r="AC73" s="6">
        <f>RTD("ice.xl",,$F73&amp;" "&amp;AC$6&amp;$G$6,_xll.ICEFldID(AC$7))*9/5+32</f>
        <v>73.795999999999992</v>
      </c>
      <c r="AD73" s="6">
        <f>RTD("ice.xl",,$F73&amp;" "&amp;AD$6&amp;$G$6,_xll.ICEFldID(AD$7))*9/5+32</f>
        <v>64.256</v>
      </c>
      <c r="AE73" s="7">
        <f>RTD("ice.xl",,$F73&amp;" "&amp;AE$6&amp;$G$6,_xll.ICEFldID(AE$7))*9/5+32</f>
        <v>30.524000000000001</v>
      </c>
      <c r="AF73" s="5">
        <f>RTD("ice.xl",,$F73&amp;" "&amp;AF$6&amp;$G$6,_xll.ICEFldID(AF$7))*9/5+32</f>
        <v>80.492000000000004</v>
      </c>
      <c r="AG73" s="6">
        <f>RTD("ice.xl",,$F73&amp;" "&amp;AG$6&amp;$G$6,_xll.ICEFldID(AG$7))*9/5+32</f>
        <v>70.195999999999998</v>
      </c>
      <c r="AH73" s="6">
        <f>RTD("ice.xl",,$F73&amp;" "&amp;AH$6&amp;$G$6,_xll.ICEFldID(AH$7))*9/5+32</f>
        <v>59.881999999999998</v>
      </c>
      <c r="AI73" s="7">
        <f>RTD("ice.xl",,$F73&amp;" "&amp;AI$6&amp;$G$6,_xll.ICEFldID(AI$7))*9/5+32</f>
        <v>32.468000000000004</v>
      </c>
      <c r="AJ73" s="5">
        <f>RTD("ice.xl",,$F73&amp;" "&amp;AJ$6&amp;$G$6,_xll.ICEFldID(AJ$7))*9/5+32</f>
        <v>79.069999999999993</v>
      </c>
      <c r="AK73" s="6">
        <f>RTD("ice.xl",,$F73&amp;" "&amp;AK$6&amp;$G$6,_xll.ICEFldID(AK$7))*9/5+32</f>
        <v>67.856000000000009</v>
      </c>
      <c r="AL73" s="6">
        <f>RTD("ice.xl",,$F73&amp;" "&amp;AL$6&amp;$G$6,_xll.ICEFldID(AL$7))*9/5+32</f>
        <v>56.641999999999996</v>
      </c>
      <c r="AM73" s="7">
        <f>RTD("ice.xl",,$F73&amp;" "&amp;AM$6&amp;$G$6,_xll.ICEFldID(AM$7))*9/5+32</f>
        <v>33.134</v>
      </c>
      <c r="AN73" s="5">
        <f>RTD("ice.xl",,$F73&amp;" "&amp;AN$6&amp;$G$6,_xll.ICEFldID(AN$7))*9/5+32</f>
        <v>84.343999999999994</v>
      </c>
      <c r="AO73" s="6">
        <f>RTD("ice.xl",,$F73&amp;" "&amp;AO$6&amp;$G$6,_xll.ICEFldID(AO$7))*9/5+32</f>
        <v>71.69</v>
      </c>
      <c r="AP73" s="6">
        <f>RTD("ice.xl",,$F73&amp;" "&amp;AP$6&amp;$G$6,_xll.ICEFldID(AP$7))*9/5+32</f>
        <v>59.036000000000001</v>
      </c>
      <c r="AQ73" s="7">
        <f>RTD("ice.xl",,$F73&amp;" "&amp;AQ$6&amp;$G$6,_xll.ICEFldID(AQ$7))*9/5+32</f>
        <v>35.186</v>
      </c>
      <c r="AR73" s="5">
        <f>RTD("ice.xl",,$F73&amp;" "&amp;AR$6&amp;$G$6,_xll.ICEFldID(AR$7))*9/5+32</f>
        <v>91.867999999999995</v>
      </c>
      <c r="AS73" s="6">
        <f>RTD("ice.xl",,$F73&amp;" "&amp;AS$6&amp;$G$6,_xll.ICEFldID(AS$7))*9/5+32</f>
        <v>79.988</v>
      </c>
      <c r="AT73" s="6">
        <f>RTD("ice.xl",,$F73&amp;" "&amp;AT$6&amp;$G$6,_xll.ICEFldID(AT$7))*9/5+32</f>
        <v>68.09</v>
      </c>
      <c r="AU73" s="7">
        <f>RTD("ice.xl",,$F73&amp;" "&amp;AU$6&amp;$G$6,_xll.ICEFldID(AU$7))*9/5+32</f>
        <v>35.06</v>
      </c>
      <c r="AV73" s="5">
        <f>RTD("ice.xl",,$F73&amp;" "&amp;AV$6&amp;$G$6,_xll.ICEFldID(AV$7))*9/5+32</f>
        <v>94.73</v>
      </c>
      <c r="AW73" s="6">
        <f>RTD("ice.xl",,$F73&amp;" "&amp;AW$6&amp;$G$6,_xll.ICEFldID(AW$7))*9/5+32</f>
        <v>83.407999999999987</v>
      </c>
      <c r="AX73" s="6">
        <f>RTD("ice.xl",,$F73&amp;" "&amp;AX$6&amp;$G$6,_xll.ICEFldID(AX$7))*9/5+32</f>
        <v>72.103999999999999</v>
      </c>
      <c r="AY73" s="7">
        <f>RTD("ice.xl",,$F73&amp;" "&amp;AY$6&amp;$G$6,_xll.ICEFldID(AY$7))*9/5+32</f>
        <v>40.46</v>
      </c>
      <c r="AZ73" s="5">
        <f>RTD("ice.xl",,$F73&amp;" "&amp;AZ$6&amp;$G$6,_xll.ICEFldID(AZ$7))*9/5+32</f>
        <v>91.525999999999996</v>
      </c>
      <c r="BA73" s="6">
        <f>RTD("ice.xl",,$F73&amp;" "&amp;BA$6&amp;$G$6,_xll.ICEFldID(BA$7))*9/5+32</f>
        <v>80.725999999999999</v>
      </c>
      <c r="BB73" s="6">
        <f>RTD("ice.xl",,$F73&amp;" "&amp;BB$6&amp;$G$6,_xll.ICEFldID(BB$7))*9/5+32</f>
        <v>69.926000000000002</v>
      </c>
      <c r="BC73" s="7">
        <f>RTD("ice.xl",,$F73&amp;" "&amp;BC$6&amp;$G$6,_xll.ICEFldID(BC$7))*9/5+32</f>
        <v>43.466000000000001</v>
      </c>
      <c r="BD73" s="5">
        <f>RTD("ice.xl",,$F73&amp;" "&amp;BD$6&amp;$G$6,_xll.ICEFldID(BD$7))*9/5+32</f>
        <v>86.306000000000012</v>
      </c>
      <c r="BE73" s="6">
        <f>RTD("ice.xl",,$F73&amp;" "&amp;BE$6&amp;$G$6,_xll.ICEFldID(BE$7))*9/5+32</f>
        <v>76.783999999999992</v>
      </c>
      <c r="BF73" s="6">
        <f>RTD("ice.xl",,$F73&amp;" "&amp;BF$6&amp;$G$6,_xll.ICEFldID(BF$7))*9/5+32</f>
        <v>67.262</v>
      </c>
      <c r="BG73" s="7">
        <f>RTD("ice.xl",,$F73&amp;" "&amp;BG$6&amp;$G$6,_xll.ICEFldID(BG$7))*9/5+32</f>
        <v>35.96</v>
      </c>
      <c r="BH73" s="5">
        <f>RTD("ice.xl",,$F73&amp;" "&amp;BH$6&amp;$G$6,_xll.ICEFldID(BH$7))*9/5+32</f>
        <v>80.69</v>
      </c>
      <c r="BI73" s="6">
        <f>RTD("ice.xl",,$F73&amp;" "&amp;BI$6&amp;$G$6,_xll.ICEFldID(BI$7))*9/5+32</f>
        <v>71.078000000000003</v>
      </c>
      <c r="BJ73" s="6">
        <f>RTD("ice.xl",,$F73&amp;" "&amp;BJ$6&amp;$G$6,_xll.ICEFldID(BJ$7))*9/5+32</f>
        <v>61.466000000000001</v>
      </c>
      <c r="BK73" s="7">
        <f>RTD("ice.xl",,$F73&amp;" "&amp;BK$6&amp;$G$6,_xll.ICEFldID(BK$7))*9/5+32</f>
        <v>25.538</v>
      </c>
      <c r="BL73" s="5">
        <f>RTD("ice.xl",,$F73&amp;" "&amp;BL$6&amp;$G$6,_xll.ICEFldID(BL$7))*9/5+32</f>
        <v>81.301999999999992</v>
      </c>
      <c r="BM73" s="6">
        <f>RTD("ice.xl",,$F73&amp;" "&amp;BM$6&amp;$G$6,_xll.ICEFldID(BM$7))*9/5+32</f>
        <v>72.319999999999993</v>
      </c>
      <c r="BN73" s="6">
        <f>RTD("ice.xl",,$F73&amp;" "&amp;BN$6&amp;$G$6,_xll.ICEFldID(BN$7))*9/5+32</f>
        <v>63.338000000000001</v>
      </c>
      <c r="BO73" s="7">
        <f>RTD("ice.xl",,$F73&amp;" "&amp;BO$6&amp;$G$6,_xll.ICEFldID(BO$7))*9/5+32</f>
        <v>26.509999999999998</v>
      </c>
      <c r="BP73" s="5">
        <f>RTD("ice.xl",,$F73&amp;" "&amp;BP$6&amp;$G$6,_xll.ICEFldID(BP$7))*9/5+32</f>
        <v>82.706000000000003</v>
      </c>
      <c r="BQ73" s="6">
        <f>RTD("ice.xl",,$F73&amp;" "&amp;BQ$6&amp;$G$6,_xll.ICEFldID(BQ$7))*9/5+32</f>
        <v>73.040000000000006</v>
      </c>
      <c r="BR73" s="6">
        <f>RTD("ice.xl",,$F73&amp;" "&amp;BR$6&amp;$G$6,_xll.ICEFldID(BR$7))*9/5+32</f>
        <v>63.356000000000009</v>
      </c>
      <c r="BS73" s="7" t="e">
        <f>RTD("ice.xl",,$F73&amp;" "&amp;BS$6&amp;$G$6,_xll.ICEFldID(BS$7))*9/5+35</f>
        <v>#VALUE!</v>
      </c>
    </row>
    <row r="74" spans="5:71" x14ac:dyDescent="0.35">
      <c r="F74" t="s">
        <v>65</v>
      </c>
      <c r="G74" t="str">
        <f>RTD("ice.xl",,$F74&amp;" "&amp;H$6&amp;$G$6,_xll.ICEFldID(G$7))</f>
        <v>KSCK STOCKTON METROPOLITAN AIRPOR - GFS Progression Day 1 all runs</v>
      </c>
      <c r="H74" s="5">
        <f>RTD("ice.xl",,$F74&amp;" "&amp;H$6&amp;$G$6,_xll.ICEFldID(H$7))*9/5+32</f>
        <v>69.674000000000007</v>
      </c>
      <c r="I74" s="6">
        <f>RTD("ice.xl",,$F74&amp;" "&amp;I$6&amp;$G$6,_xll.ICEFldID(I$7))*9/5+32</f>
        <v>60.728000000000002</v>
      </c>
      <c r="J74" s="6">
        <f>RTD("ice.xl",,$F74&amp;" "&amp;J$6&amp;$G$6,_xll.ICEFldID(J$7))*9/5+32</f>
        <v>51.8</v>
      </c>
      <c r="K74" s="7">
        <f>RTD("ice.xl",,$F74&amp;" "&amp;K$6&amp;$G$6,_xll.ICEFldID(K$7))*9/5+32</f>
        <v>31.82</v>
      </c>
      <c r="L74" s="5">
        <f>RTD("ice.xl",,$F74&amp;" "&amp;L$6&amp;$G$6,_xll.ICEFldID(L$7))*9/5+32</f>
        <v>72.95</v>
      </c>
      <c r="M74" s="6">
        <f>RTD("ice.xl",,$F74&amp;" "&amp;M$6&amp;$G$6,_xll.ICEFldID(M$7))*9/5+32</f>
        <v>60.403999999999996</v>
      </c>
      <c r="N74" s="6">
        <f>RTD("ice.xl",,$F74&amp;" "&amp;N$6&amp;$G$6,_xll.ICEFldID(N$7))*9/5+32</f>
        <v>47.858000000000004</v>
      </c>
      <c r="O74" s="7">
        <f>RTD("ice.xl",,$F74&amp;" "&amp;O$6&amp;$G$6,_xll.ICEFldID(O$7))*9/5+32</f>
        <v>31.675999999999998</v>
      </c>
      <c r="P74" s="5">
        <f>RTD("ice.xl",,$F74&amp;" "&amp;P$6&amp;$G$6,_xll.ICEFldID(P$7))*9/5+32</f>
        <v>78.817999999999998</v>
      </c>
      <c r="Q74" s="6">
        <f>RTD("ice.xl",,$F74&amp;" "&amp;Q$6&amp;$G$6,_xll.ICEFldID(Q$7))*9/5+32</f>
        <v>64.795999999999992</v>
      </c>
      <c r="R74" s="6">
        <f>RTD("ice.xl",,$F74&amp;" "&amp;R$6&amp;$G$6,_xll.ICEFldID(R$7))*9/5+32</f>
        <v>50.792000000000002</v>
      </c>
      <c r="S74" s="7">
        <f>RTD("ice.xl",,$F74&amp;" "&amp;S$6&amp;$G$6,_xll.ICEFldID(S$7))*9/5+32</f>
        <v>32.107999999999997</v>
      </c>
      <c r="T74" s="5">
        <f>RTD("ice.xl",,$F74&amp;" "&amp;T$6&amp;$G$6,_xll.ICEFldID(T$7))*9/5+32</f>
        <v>77.180000000000007</v>
      </c>
      <c r="U74" s="6">
        <f>RTD("ice.xl",,$F74&amp;" "&amp;U$6&amp;$G$6,_xll.ICEFldID(U$7))*9/5+32</f>
        <v>66.236000000000004</v>
      </c>
      <c r="V74" s="6">
        <f>RTD("ice.xl",,$F74&amp;" "&amp;V$6&amp;$G$6,_xll.ICEFldID(V$7))*9/5+32</f>
        <v>55.292000000000002</v>
      </c>
      <c r="W74" s="7">
        <f>RTD("ice.xl",,$F74&amp;" "&amp;W$6&amp;$G$6,_xll.ICEFldID(W$7))*9/5+32</f>
        <v>31.423999999999999</v>
      </c>
      <c r="X74" s="5">
        <f>RTD("ice.xl",,$F74&amp;" "&amp;X$6&amp;$G$6,_xll.ICEFldID(X$7))*9/5+32</f>
        <v>80.78</v>
      </c>
      <c r="Y74" s="6">
        <f>RTD("ice.xl",,$F74&amp;" "&amp;Y$6&amp;$G$6,_xll.ICEFldID(Y$7))*9/5+32</f>
        <v>68.216000000000008</v>
      </c>
      <c r="Z74" s="6">
        <f>RTD("ice.xl",,$F74&amp;" "&amp;Z$6&amp;$G$6,_xll.ICEFldID(Z$7))*9/5+32</f>
        <v>55.652000000000001</v>
      </c>
      <c r="AA74" s="7">
        <f>RTD("ice.xl",,$F74&amp;" "&amp;AA$6&amp;$G$6,_xll.ICEFldID(AA$7))*9/5+32</f>
        <v>31.315999999999999</v>
      </c>
      <c r="AB74" s="5">
        <f>RTD("ice.xl",,$F74&amp;" "&amp;AB$6&amp;$G$6,_xll.ICEFldID(AB$7))*9/5+32</f>
        <v>82.093999999999994</v>
      </c>
      <c r="AC74" s="6">
        <f>RTD("ice.xl",,$F74&amp;" "&amp;AC$6&amp;$G$6,_xll.ICEFldID(AC$7))*9/5+32</f>
        <v>70.087999999999994</v>
      </c>
      <c r="AD74" s="6">
        <f>RTD("ice.xl",,$F74&amp;" "&amp;AD$6&amp;$G$6,_xll.ICEFldID(AD$7))*9/5+32</f>
        <v>58.082000000000001</v>
      </c>
      <c r="AE74" s="7">
        <f>RTD("ice.xl",,$F74&amp;" "&amp;AE$6&amp;$G$6,_xll.ICEFldID(AE$7))*9/5+32</f>
        <v>31.244</v>
      </c>
      <c r="AF74" s="5">
        <f>RTD("ice.xl",,$F74&amp;" "&amp;AF$6&amp;$G$6,_xll.ICEFldID(AF$7))*9/5+32</f>
        <v>78.421999999999997</v>
      </c>
      <c r="AG74" s="6">
        <f>RTD("ice.xl",,$F74&amp;" "&amp;AG$6&amp;$G$6,_xll.ICEFldID(AG$7))*9/5+32</f>
        <v>66.091999999999999</v>
      </c>
      <c r="AH74" s="6">
        <f>RTD("ice.xl",,$F74&amp;" "&amp;AH$6&amp;$G$6,_xll.ICEFldID(AH$7))*9/5+32</f>
        <v>53.744</v>
      </c>
      <c r="AI74" s="7">
        <f>RTD("ice.xl",,$F74&amp;" "&amp;AI$6&amp;$G$6,_xll.ICEFldID(AI$7))*9/5+32</f>
        <v>32.972000000000001</v>
      </c>
      <c r="AJ74" s="5">
        <f>RTD("ice.xl",,$F74&amp;" "&amp;AJ$6&amp;$G$6,_xll.ICEFldID(AJ$7))*9/5+32</f>
        <v>77.378</v>
      </c>
      <c r="AK74" s="6">
        <f>RTD("ice.xl",,$F74&amp;" "&amp;AK$6&amp;$G$6,_xll.ICEFldID(AK$7))*9/5+32</f>
        <v>64.94</v>
      </c>
      <c r="AL74" s="6">
        <f>RTD("ice.xl",,$F74&amp;" "&amp;AL$6&amp;$G$6,_xll.ICEFldID(AL$7))*9/5+32</f>
        <v>52.502000000000002</v>
      </c>
      <c r="AM74" s="7">
        <f>RTD("ice.xl",,$F74&amp;" "&amp;AM$6&amp;$G$6,_xll.ICEFldID(AM$7))*9/5+32</f>
        <v>33.17</v>
      </c>
      <c r="AN74" s="5">
        <f>RTD("ice.xl",,$F74&amp;" "&amp;AN$6&amp;$G$6,_xll.ICEFldID(AN$7))*9/5+32</f>
        <v>83.551999999999992</v>
      </c>
      <c r="AO74" s="6">
        <f>RTD("ice.xl",,$F74&amp;" "&amp;AO$6&amp;$G$6,_xll.ICEFldID(AO$7))*9/5+32</f>
        <v>69.584000000000003</v>
      </c>
      <c r="AP74" s="6">
        <f>RTD("ice.xl",,$F74&amp;" "&amp;AP$6&amp;$G$6,_xll.ICEFldID(AP$7))*9/5+32</f>
        <v>55.616</v>
      </c>
      <c r="AQ74" s="7">
        <f>RTD("ice.xl",,$F74&amp;" "&amp;AQ$6&amp;$G$6,_xll.ICEFldID(AQ$7))*9/5+32</f>
        <v>34.357999999999997</v>
      </c>
      <c r="AR74" s="5">
        <f>RTD("ice.xl",,$F74&amp;" "&amp;AR$6&amp;$G$6,_xll.ICEFldID(AR$7))*9/5+32</f>
        <v>88.646000000000001</v>
      </c>
      <c r="AS74" s="6">
        <f>RTD("ice.xl",,$F74&amp;" "&amp;AS$6&amp;$G$6,_xll.ICEFldID(AS$7))*9/5+32</f>
        <v>75.56</v>
      </c>
      <c r="AT74" s="6">
        <f>RTD("ice.xl",,$F74&amp;" "&amp;AT$6&amp;$G$6,_xll.ICEFldID(AT$7))*9/5+32</f>
        <v>62.456000000000003</v>
      </c>
      <c r="AU74" s="7">
        <f>RTD("ice.xl",,$F74&amp;" "&amp;AU$6&amp;$G$6,_xll.ICEFldID(AU$7))*9/5+32</f>
        <v>33.979999999999997</v>
      </c>
      <c r="AV74" s="5">
        <f>RTD("ice.xl",,$F74&amp;" "&amp;AV$6&amp;$G$6,_xll.ICEFldID(AV$7))*9/5+32</f>
        <v>91.112000000000009</v>
      </c>
      <c r="AW74" s="6">
        <f>RTD("ice.xl",,$F74&amp;" "&amp;AW$6&amp;$G$6,_xll.ICEFldID(AW$7))*9/5+32</f>
        <v>78.403999999999996</v>
      </c>
      <c r="AX74" s="6">
        <f>RTD("ice.xl",,$F74&amp;" "&amp;AX$6&amp;$G$6,_xll.ICEFldID(AX$7))*9/5+32</f>
        <v>65.677999999999997</v>
      </c>
      <c r="AY74" s="7">
        <f>RTD("ice.xl",,$F74&amp;" "&amp;AY$6&amp;$G$6,_xll.ICEFldID(AY$7))*9/5+32</f>
        <v>40.603999999999999</v>
      </c>
      <c r="AZ74" s="5">
        <f>RTD("ice.xl",,$F74&amp;" "&amp;AZ$6&amp;$G$6,_xll.ICEFldID(AZ$7))*9/5+32</f>
        <v>89.096000000000004</v>
      </c>
      <c r="BA74" s="6">
        <f>RTD("ice.xl",,$F74&amp;" "&amp;BA$6&amp;$G$6,_xll.ICEFldID(BA$7))*9/5+32</f>
        <v>75.415999999999997</v>
      </c>
      <c r="BB74" s="6">
        <f>RTD("ice.xl",,$F74&amp;" "&amp;BB$6&amp;$G$6,_xll.ICEFldID(BB$7))*9/5+32</f>
        <v>61.718000000000004</v>
      </c>
      <c r="BC74" s="7">
        <f>RTD("ice.xl",,$F74&amp;" "&amp;BC$6&amp;$G$6,_xll.ICEFldID(BC$7))*9/5+32</f>
        <v>39.128</v>
      </c>
      <c r="BD74" s="5">
        <f>RTD("ice.xl",,$F74&amp;" "&amp;BD$6&amp;$G$6,_xll.ICEFldID(BD$7))*9/5+32</f>
        <v>81.391999999999996</v>
      </c>
      <c r="BE74" s="6">
        <f>RTD("ice.xl",,$F74&amp;" "&amp;BE$6&amp;$G$6,_xll.ICEFldID(BE$7))*9/5+32</f>
        <v>69.926000000000002</v>
      </c>
      <c r="BF74" s="6">
        <f>RTD("ice.xl",,$F74&amp;" "&amp;BF$6&amp;$G$6,_xll.ICEFldID(BF$7))*9/5+32</f>
        <v>58.459999999999994</v>
      </c>
      <c r="BG74" s="7">
        <f>RTD("ice.xl",,$F74&amp;" "&amp;BG$6&amp;$G$6,_xll.ICEFldID(BG$7))*9/5+32</f>
        <v>30.92</v>
      </c>
      <c r="BH74" s="5">
        <f>RTD("ice.xl",,$F74&amp;" "&amp;BH$6&amp;$G$6,_xll.ICEFldID(BH$7))*9/5+32</f>
        <v>84.38000000000001</v>
      </c>
      <c r="BI74" s="6">
        <f>RTD("ice.xl",,$F74&amp;" "&amp;BI$6&amp;$G$6,_xll.ICEFldID(BI$7))*9/5+32</f>
        <v>69.259999999999991</v>
      </c>
      <c r="BJ74" s="6">
        <f>RTD("ice.xl",,$F74&amp;" "&amp;BJ$6&amp;$G$6,_xll.ICEFldID(BJ$7))*9/5+32</f>
        <v>54.158000000000001</v>
      </c>
      <c r="BK74" s="7">
        <f>RTD("ice.xl",,$F74&amp;" "&amp;BK$6&amp;$G$6,_xll.ICEFldID(BK$7))*9/5+32</f>
        <v>29.228000000000002</v>
      </c>
      <c r="BL74" s="5">
        <f>RTD("ice.xl",,$F74&amp;" "&amp;BL$6&amp;$G$6,_xll.ICEFldID(BL$7))*9/5+32</f>
        <v>85.460000000000008</v>
      </c>
      <c r="BM74" s="6">
        <f>RTD("ice.xl",,$F74&amp;" "&amp;BM$6&amp;$G$6,_xll.ICEFldID(BM$7))*9/5+32</f>
        <v>71.888000000000005</v>
      </c>
      <c r="BN74" s="6">
        <f>RTD("ice.xl",,$F74&amp;" "&amp;BN$6&amp;$G$6,_xll.ICEFldID(BN$7))*9/5+32</f>
        <v>58.298000000000002</v>
      </c>
      <c r="BO74" s="7">
        <f>RTD("ice.xl",,$F74&amp;" "&amp;BO$6&amp;$G$6,_xll.ICEFldID(BO$7))*9/5+32</f>
        <v>33.043999999999997</v>
      </c>
      <c r="BP74" s="5">
        <f>RTD("ice.xl",,$F74&amp;" "&amp;BP$6&amp;$G$6,_xll.ICEFldID(BP$7))*9/5+32</f>
        <v>81.031999999999996</v>
      </c>
      <c r="BQ74" s="6">
        <f>RTD("ice.xl",,$F74&amp;" "&amp;BQ$6&amp;$G$6,_xll.ICEFldID(BQ$7))*9/5+32</f>
        <v>69.188000000000002</v>
      </c>
      <c r="BR74" s="6">
        <f>RTD("ice.xl",,$F74&amp;" "&amp;BR$6&amp;$G$6,_xll.ICEFldID(BR$7))*9/5+32</f>
        <v>57.326000000000001</v>
      </c>
      <c r="BS74" s="7" t="e">
        <f>RTD("ice.xl",,$F74&amp;" "&amp;BS$6&amp;$G$6,_xll.ICEFldID(BS$7))*9/5+35</f>
        <v>#VALUE!</v>
      </c>
    </row>
    <row r="75" spans="5:71" x14ac:dyDescent="0.35">
      <c r="F75" t="s">
        <v>66</v>
      </c>
      <c r="G75" t="str">
        <f>RTD("ice.xl",,$F75&amp;" "&amp;H$6&amp;$G$6,_xll.ICEFldID(G$7))</f>
        <v>KSAN SAN DIEGO INTERNATIONAL AIRP - GFS Progression Day 1 all runs</v>
      </c>
      <c r="H75" s="5">
        <f>RTD("ice.xl",,$F75&amp;" "&amp;H$6&amp;$G$6,_xll.ICEFldID(H$7))*9/5+32</f>
        <v>63.787999999999997</v>
      </c>
      <c r="I75" s="6">
        <f>RTD("ice.xl",,$F75&amp;" "&amp;I$6&amp;$G$6,_xll.ICEFldID(I$7))*9/5+32</f>
        <v>61.231999999999999</v>
      </c>
      <c r="J75" s="6">
        <f>RTD("ice.xl",,$F75&amp;" "&amp;J$6&amp;$G$6,_xll.ICEFldID(J$7))*9/5+32</f>
        <v>58.676000000000002</v>
      </c>
      <c r="K75" s="7">
        <f>RTD("ice.xl",,$F75&amp;" "&amp;K$6&amp;$G$6,_xll.ICEFldID(K$7))*9/5+32</f>
        <v>32.072000000000003</v>
      </c>
      <c r="L75" s="5">
        <f>RTD("ice.xl",,$F75&amp;" "&amp;L$6&amp;$G$6,_xll.ICEFldID(L$7))*9/5+32</f>
        <v>65.012</v>
      </c>
      <c r="M75" s="6">
        <f>RTD("ice.xl",,$F75&amp;" "&amp;M$6&amp;$G$6,_xll.ICEFldID(M$7))*9/5+32</f>
        <v>61.988</v>
      </c>
      <c r="N75" s="6">
        <f>RTD("ice.xl",,$F75&amp;" "&amp;N$6&amp;$G$6,_xll.ICEFldID(N$7))*9/5+32</f>
        <v>58.946000000000005</v>
      </c>
      <c r="O75" s="7">
        <f>RTD("ice.xl",,$F75&amp;" "&amp;O$6&amp;$G$6,_xll.ICEFldID(O$7))*9/5+32</f>
        <v>31.568000000000001</v>
      </c>
      <c r="P75" s="5">
        <f>RTD("ice.xl",,$F75&amp;" "&amp;P$6&amp;$G$6,_xll.ICEFldID(P$7))*9/5+32</f>
        <v>74.138000000000005</v>
      </c>
      <c r="Q75" s="6">
        <f>RTD("ice.xl",,$F75&amp;" "&amp;Q$6&amp;$G$6,_xll.ICEFldID(Q$7))*9/5+32</f>
        <v>67.55</v>
      </c>
      <c r="R75" s="6">
        <f>RTD("ice.xl",,$F75&amp;" "&amp;R$6&amp;$G$6,_xll.ICEFldID(R$7))*9/5+32</f>
        <v>60.962000000000003</v>
      </c>
      <c r="S75" s="7">
        <f>RTD("ice.xl",,$F75&amp;" "&amp;S$6&amp;$G$6,_xll.ICEFldID(S$7))*9/5+32</f>
        <v>32.341999999999999</v>
      </c>
      <c r="T75" s="5">
        <f>RTD("ice.xl",,$F75&amp;" "&amp;T$6&amp;$G$6,_xll.ICEFldID(T$7))*9/5+32</f>
        <v>73.849999999999994</v>
      </c>
      <c r="U75" s="6">
        <f>RTD("ice.xl",,$F75&amp;" "&amp;U$6&amp;$G$6,_xll.ICEFldID(U$7))*9/5+32</f>
        <v>69.728000000000009</v>
      </c>
      <c r="V75" s="6">
        <f>RTD("ice.xl",,$F75&amp;" "&amp;V$6&amp;$G$6,_xll.ICEFldID(V$7))*9/5+32</f>
        <v>65.623999999999995</v>
      </c>
      <c r="W75" s="7">
        <f>RTD("ice.xl",,$F75&amp;" "&amp;W$6&amp;$G$6,_xll.ICEFldID(W$7))*9/5+32</f>
        <v>31.315999999999999</v>
      </c>
      <c r="X75" s="5">
        <f>RTD("ice.xl",,$F75&amp;" "&amp;X$6&amp;$G$6,_xll.ICEFldID(X$7))*9/5+32</f>
        <v>76.388000000000005</v>
      </c>
      <c r="Y75" s="6">
        <f>RTD("ice.xl",,$F75&amp;" "&amp;Y$6&amp;$G$6,_xll.ICEFldID(Y$7))*9/5+32</f>
        <v>71.132000000000005</v>
      </c>
      <c r="Z75" s="6">
        <f>RTD("ice.xl",,$F75&amp;" "&amp;Z$6&amp;$G$6,_xll.ICEFldID(Z$7))*9/5+32</f>
        <v>65.858000000000004</v>
      </c>
      <c r="AA75" s="7">
        <f>RTD("ice.xl",,$F75&amp;" "&amp;AA$6&amp;$G$6,_xll.ICEFldID(AA$7))*9/5+32</f>
        <v>31.388000000000002</v>
      </c>
      <c r="AB75" s="5">
        <f>RTD("ice.xl",,$F75&amp;" "&amp;AB$6&amp;$G$6,_xll.ICEFldID(AB$7))*9/5+32</f>
        <v>73.22</v>
      </c>
      <c r="AC75" s="6">
        <f>RTD("ice.xl",,$F75&amp;" "&amp;AC$6&amp;$G$6,_xll.ICEFldID(AC$7))*9/5+32</f>
        <v>69.295999999999992</v>
      </c>
      <c r="AD75" s="6">
        <f>RTD("ice.xl",,$F75&amp;" "&amp;AD$6&amp;$G$6,_xll.ICEFldID(AD$7))*9/5+32</f>
        <v>65.39</v>
      </c>
      <c r="AE75" s="7">
        <f>RTD("ice.xl",,$F75&amp;" "&amp;AE$6&amp;$G$6,_xll.ICEFldID(AE$7))*9/5+32</f>
        <v>31.352</v>
      </c>
      <c r="AF75" s="5">
        <f>RTD("ice.xl",,$F75&amp;" "&amp;AF$6&amp;$G$6,_xll.ICEFldID(AF$7))*9/5+32</f>
        <v>73.201999999999998</v>
      </c>
      <c r="AG75" s="6">
        <f>RTD("ice.xl",,$F75&amp;" "&amp;AG$6&amp;$G$6,_xll.ICEFldID(AG$7))*9/5+32</f>
        <v>68.936000000000007</v>
      </c>
      <c r="AH75" s="6">
        <f>RTD("ice.xl",,$F75&amp;" "&amp;AH$6&amp;$G$6,_xll.ICEFldID(AH$7))*9/5+32</f>
        <v>64.652000000000001</v>
      </c>
      <c r="AI75" s="7">
        <f>RTD("ice.xl",,$F75&amp;" "&amp;AI$6&amp;$G$6,_xll.ICEFldID(AI$7))*9/5+32</f>
        <v>32.18</v>
      </c>
      <c r="AJ75" s="5">
        <f>RTD("ice.xl",,$F75&amp;" "&amp;AJ$6&amp;$G$6,_xll.ICEFldID(AJ$7))*9/5+32</f>
        <v>70.97</v>
      </c>
      <c r="AK75" s="6">
        <f>RTD("ice.xl",,$F75&amp;" "&amp;AK$6&amp;$G$6,_xll.ICEFldID(AK$7))*9/5+32</f>
        <v>66.38</v>
      </c>
      <c r="AL75" s="6">
        <f>RTD("ice.xl",,$F75&amp;" "&amp;AL$6&amp;$G$6,_xll.ICEFldID(AL$7))*9/5+32</f>
        <v>61.808</v>
      </c>
      <c r="AM75" s="7">
        <f>RTD("ice.xl",,$F75&amp;" "&amp;AM$6&amp;$G$6,_xll.ICEFldID(AM$7))*9/5+32</f>
        <v>32.648000000000003</v>
      </c>
      <c r="AN75" s="5">
        <f>RTD("ice.xl",,$F75&amp;" "&amp;AN$6&amp;$G$6,_xll.ICEFldID(AN$7))*9/5+32</f>
        <v>71.114000000000004</v>
      </c>
      <c r="AO75" s="6">
        <f>RTD("ice.xl",,$F75&amp;" "&amp;AO$6&amp;$G$6,_xll.ICEFldID(AO$7))*9/5+32</f>
        <v>67.099999999999994</v>
      </c>
      <c r="AP75" s="6">
        <f>RTD("ice.xl",,$F75&amp;" "&amp;AP$6&amp;$G$6,_xll.ICEFldID(AP$7))*9/5+32</f>
        <v>63.085999999999999</v>
      </c>
      <c r="AQ75" s="7">
        <f>RTD("ice.xl",,$F75&amp;" "&amp;AQ$6&amp;$G$6,_xll.ICEFldID(AQ$7))*9/5+32</f>
        <v>33.368000000000002</v>
      </c>
      <c r="AR75" s="5">
        <f>RTD("ice.xl",,$F75&amp;" "&amp;AR$6&amp;$G$6,_xll.ICEFldID(AR$7))*9/5+32</f>
        <v>71.474000000000004</v>
      </c>
      <c r="AS75" s="6">
        <f>RTD("ice.xl",,$F75&amp;" "&amp;AS$6&amp;$G$6,_xll.ICEFldID(AS$7))*9/5+32</f>
        <v>67.531999999999996</v>
      </c>
      <c r="AT75" s="6">
        <f>RTD("ice.xl",,$F75&amp;" "&amp;AT$6&amp;$G$6,_xll.ICEFldID(AT$7))*9/5+32</f>
        <v>63.607999999999997</v>
      </c>
      <c r="AU75" s="7">
        <f>RTD("ice.xl",,$F75&amp;" "&amp;AU$6&amp;$G$6,_xll.ICEFldID(AU$7))*9/5+32</f>
        <v>33.979999999999997</v>
      </c>
      <c r="AV75" s="5">
        <f>RTD("ice.xl",,$F75&amp;" "&amp;AV$6&amp;$G$6,_xll.ICEFldID(AV$7))*9/5+32</f>
        <v>70.88</v>
      </c>
      <c r="AW75" s="6">
        <f>RTD("ice.xl",,$F75&amp;" "&amp;AW$6&amp;$G$6,_xll.ICEFldID(AW$7))*9/5+32</f>
        <v>67.388000000000005</v>
      </c>
      <c r="AX75" s="6">
        <f>RTD("ice.xl",,$F75&amp;" "&amp;AX$6&amp;$G$6,_xll.ICEFldID(AX$7))*9/5+32</f>
        <v>63.914000000000001</v>
      </c>
      <c r="AY75" s="7">
        <f>RTD("ice.xl",,$F75&amp;" "&amp;AY$6&amp;$G$6,_xll.ICEFldID(AY$7))*9/5+32</f>
        <v>33.44</v>
      </c>
      <c r="AZ75" s="5">
        <f>RTD("ice.xl",,$F75&amp;" "&amp;AZ$6&amp;$G$6,_xll.ICEFldID(AZ$7))*9/5+32</f>
        <v>69.638000000000005</v>
      </c>
      <c r="BA75" s="6">
        <f>RTD("ice.xl",,$F75&amp;" "&amp;BA$6&amp;$G$6,_xll.ICEFldID(BA$7))*9/5+32</f>
        <v>65.948000000000008</v>
      </c>
      <c r="BB75" s="6">
        <f>RTD("ice.xl",,$F75&amp;" "&amp;BB$6&amp;$G$6,_xll.ICEFldID(BB$7))*9/5+32</f>
        <v>62.275999999999996</v>
      </c>
      <c r="BC75" s="7">
        <f>RTD("ice.xl",,$F75&amp;" "&amp;BC$6&amp;$G$6,_xll.ICEFldID(BC$7))*9/5+32</f>
        <v>33.223999999999997</v>
      </c>
      <c r="BD75" s="5">
        <f>RTD("ice.xl",,$F75&amp;" "&amp;BD$6&amp;$G$6,_xll.ICEFldID(BD$7))*9/5+32</f>
        <v>65.587999999999994</v>
      </c>
      <c r="BE75" s="6">
        <f>RTD("ice.xl",,$F75&amp;" "&amp;BE$6&amp;$G$6,_xll.ICEFldID(BE$7))*9/5+32</f>
        <v>62.887999999999998</v>
      </c>
      <c r="BF75" s="6">
        <f>RTD("ice.xl",,$F75&amp;" "&amp;BF$6&amp;$G$6,_xll.ICEFldID(BF$7))*9/5+32</f>
        <v>60.188000000000002</v>
      </c>
      <c r="BG75" s="7">
        <f>RTD("ice.xl",,$F75&amp;" "&amp;BG$6&amp;$G$6,_xll.ICEFldID(BG$7))*9/5+32</f>
        <v>28.238</v>
      </c>
      <c r="BH75" s="5">
        <f>RTD("ice.xl",,$F75&amp;" "&amp;BH$6&amp;$G$6,_xll.ICEFldID(BH$7))*9/5+32</f>
        <v>63.445999999999998</v>
      </c>
      <c r="BI75" s="6">
        <f>RTD("ice.xl",,$F75&amp;" "&amp;BI$6&amp;$G$6,_xll.ICEFldID(BI$7))*9/5+32</f>
        <v>61.664000000000001</v>
      </c>
      <c r="BJ75" s="6">
        <f>RTD("ice.xl",,$F75&amp;" "&amp;BJ$6&amp;$G$6,_xll.ICEFldID(BJ$7))*9/5+32</f>
        <v>59.9</v>
      </c>
      <c r="BK75" s="7">
        <f>RTD("ice.xl",,$F75&amp;" "&amp;BK$6&amp;$G$6,_xll.ICEFldID(BK$7))*9/5+32</f>
        <v>21.488</v>
      </c>
      <c r="BL75" s="5">
        <f>RTD("ice.xl",,$F75&amp;" "&amp;BL$6&amp;$G$6,_xll.ICEFldID(BL$7))*9/5+32</f>
        <v>65.858000000000004</v>
      </c>
      <c r="BM75" s="6">
        <f>RTD("ice.xl",,$F75&amp;" "&amp;BM$6&amp;$G$6,_xll.ICEFldID(BM$7))*9/5+32</f>
        <v>62.995999999999995</v>
      </c>
      <c r="BN75" s="6">
        <f>RTD("ice.xl",,$F75&amp;" "&amp;BN$6&amp;$G$6,_xll.ICEFldID(BN$7))*9/5+32</f>
        <v>60.134</v>
      </c>
      <c r="BO75" s="7">
        <f>RTD("ice.xl",,$F75&amp;" "&amp;BO$6&amp;$G$6,_xll.ICEFldID(BO$7))*9/5+32</f>
        <v>24.908000000000001</v>
      </c>
      <c r="BP75" s="5">
        <f>RTD("ice.xl",,$F75&amp;" "&amp;BP$6&amp;$G$6,_xll.ICEFldID(BP$7))*9/5+32</f>
        <v>66.56</v>
      </c>
      <c r="BQ75" s="6">
        <f>RTD("ice.xl",,$F75&amp;" "&amp;BQ$6&amp;$G$6,_xll.ICEFldID(BQ$7))*9/5+32</f>
        <v>63.176000000000002</v>
      </c>
      <c r="BR75" s="6">
        <f>RTD("ice.xl",,$F75&amp;" "&amp;BR$6&amp;$G$6,_xll.ICEFldID(BR$7))*9/5+32</f>
        <v>59.774000000000001</v>
      </c>
      <c r="BS75" s="7" t="e">
        <f>RTD("ice.xl",,$F75&amp;" "&amp;BS$6&amp;$G$6,_xll.ICEFldID(BS$7))*9/5+35</f>
        <v>#VALUE!</v>
      </c>
    </row>
    <row r="76" spans="5:71" x14ac:dyDescent="0.35">
      <c r="F76" t="s">
        <v>67</v>
      </c>
      <c r="G76" t="str">
        <f>RTD("ice.xl",,$F76&amp;" "&amp;H$6&amp;$G$6,_xll.ICEFldID(G$7))</f>
        <v>KSJC N Y. MINETA SN JO INTL APT - GFS Progression Day 1 all runs</v>
      </c>
      <c r="H76" s="5">
        <f>RTD("ice.xl",,$F76&amp;" "&amp;H$6&amp;$G$6,_xll.ICEFldID(H$7))*9/5+32</f>
        <v>65.516000000000005</v>
      </c>
      <c r="I76" s="6">
        <f>RTD("ice.xl",,$F76&amp;" "&amp;I$6&amp;$G$6,_xll.ICEFldID(I$7))*9/5+32</f>
        <v>56.624000000000002</v>
      </c>
      <c r="J76" s="6">
        <f>RTD("ice.xl",,$F76&amp;" "&amp;J$6&amp;$G$6,_xll.ICEFldID(J$7))*9/5+32</f>
        <v>47.75</v>
      </c>
      <c r="K76" s="7">
        <f>RTD("ice.xl",,$F76&amp;" "&amp;K$6&amp;$G$6,_xll.ICEFldID(K$7))*9/5+32</f>
        <v>32.072000000000003</v>
      </c>
      <c r="L76" s="5">
        <f>RTD("ice.xl",,$F76&amp;" "&amp;L$6&amp;$G$6,_xll.ICEFldID(L$7))*9/5+32</f>
        <v>68.593999999999994</v>
      </c>
      <c r="M76" s="6">
        <f>RTD("ice.xl",,$F76&amp;" "&amp;M$6&amp;$G$6,_xll.ICEFldID(M$7))*9/5+32</f>
        <v>57.667999999999999</v>
      </c>
      <c r="N76" s="6">
        <f>RTD("ice.xl",,$F76&amp;" "&amp;N$6&amp;$G$6,_xll.ICEFldID(N$7))*9/5+32</f>
        <v>46.741999999999997</v>
      </c>
      <c r="O76" s="7">
        <f>RTD("ice.xl",,$F76&amp;" "&amp;O$6&amp;$G$6,_xll.ICEFldID(O$7))*9/5+32</f>
        <v>32.18</v>
      </c>
      <c r="P76" s="5">
        <f>RTD("ice.xl",,$F76&amp;" "&amp;P$6&amp;$G$6,_xll.ICEFldID(P$7))*9/5+32</f>
        <v>73.652000000000001</v>
      </c>
      <c r="Q76" s="6">
        <f>RTD("ice.xl",,$F76&amp;" "&amp;Q$6&amp;$G$6,_xll.ICEFldID(Q$7))*9/5+32</f>
        <v>61.052</v>
      </c>
      <c r="R76" s="6">
        <f>RTD("ice.xl",,$F76&amp;" "&amp;R$6&amp;$G$6,_xll.ICEFldID(R$7))*9/5+32</f>
        <v>48.47</v>
      </c>
      <c r="S76" s="7">
        <f>RTD("ice.xl",,$F76&amp;" "&amp;S$6&amp;$G$6,_xll.ICEFldID(S$7))*9/5+32</f>
        <v>32.468000000000004</v>
      </c>
      <c r="T76" s="5">
        <f>RTD("ice.xl",,$F76&amp;" "&amp;T$6&amp;$G$6,_xll.ICEFldID(T$7))*9/5+32</f>
        <v>72.085999999999999</v>
      </c>
      <c r="U76" s="6">
        <f>RTD("ice.xl",,$F76&amp;" "&amp;U$6&amp;$G$6,_xll.ICEFldID(U$7))*9/5+32</f>
        <v>62.311999999999998</v>
      </c>
      <c r="V76" s="6">
        <f>RTD("ice.xl",,$F76&amp;" "&amp;V$6&amp;$G$6,_xll.ICEFldID(V$7))*9/5+32</f>
        <v>52.555999999999997</v>
      </c>
      <c r="W76" s="7">
        <f>RTD("ice.xl",,$F76&amp;" "&amp;W$6&amp;$G$6,_xll.ICEFldID(W$7))*9/5+32</f>
        <v>30.236000000000001</v>
      </c>
      <c r="X76" s="5">
        <f>RTD("ice.xl",,$F76&amp;" "&amp;X$6&amp;$G$6,_xll.ICEFldID(X$7))*9/5+32</f>
        <v>77.918000000000006</v>
      </c>
      <c r="Y76" s="6">
        <f>RTD("ice.xl",,$F76&amp;" "&amp;Y$6&amp;$G$6,_xll.ICEFldID(Y$7))*9/5+32</f>
        <v>65.263999999999996</v>
      </c>
      <c r="Z76" s="6">
        <f>RTD("ice.xl",,$F76&amp;" "&amp;Z$6&amp;$G$6,_xll.ICEFldID(Z$7))*9/5+32</f>
        <v>52.628</v>
      </c>
      <c r="AA76" s="7">
        <f>RTD("ice.xl",,$F76&amp;" "&amp;AA$6&amp;$G$6,_xll.ICEFldID(AA$7))*9/5+32</f>
        <v>30.488</v>
      </c>
      <c r="AB76" s="5">
        <f>RTD("ice.xl",,$F76&amp;" "&amp;AB$6&amp;$G$6,_xll.ICEFldID(AB$7))*9/5+32</f>
        <v>74.713999999999999</v>
      </c>
      <c r="AC76" s="6">
        <f>RTD("ice.xl",,$F76&amp;" "&amp;AC$6&amp;$G$6,_xll.ICEFldID(AC$7))*9/5+32</f>
        <v>64.201999999999998</v>
      </c>
      <c r="AD76" s="6">
        <f>RTD("ice.xl",,$F76&amp;" "&amp;AD$6&amp;$G$6,_xll.ICEFldID(AD$7))*9/5+32</f>
        <v>53.69</v>
      </c>
      <c r="AE76" s="7">
        <f>RTD("ice.xl",,$F76&amp;" "&amp;AE$6&amp;$G$6,_xll.ICEFldID(AE$7))*9/5+32</f>
        <v>31.442</v>
      </c>
      <c r="AF76" s="5">
        <f>RTD("ice.xl",,$F76&amp;" "&amp;AF$6&amp;$G$6,_xll.ICEFldID(AF$7))*9/5+32</f>
        <v>70.754000000000005</v>
      </c>
      <c r="AG76" s="6">
        <f>RTD("ice.xl",,$F76&amp;" "&amp;AG$6&amp;$G$6,_xll.ICEFldID(AG$7))*9/5+32</f>
        <v>60.584000000000003</v>
      </c>
      <c r="AH76" s="6">
        <f>RTD("ice.xl",,$F76&amp;" "&amp;AH$6&amp;$G$6,_xll.ICEFldID(AH$7))*9/5+32</f>
        <v>50.432000000000002</v>
      </c>
      <c r="AI76" s="7">
        <f>RTD("ice.xl",,$F76&amp;" "&amp;AI$6&amp;$G$6,_xll.ICEFldID(AI$7))*9/5+32</f>
        <v>32.216000000000001</v>
      </c>
      <c r="AJ76" s="5">
        <f>RTD("ice.xl",,$F76&amp;" "&amp;AJ$6&amp;$G$6,_xll.ICEFldID(AJ$7))*9/5+32</f>
        <v>70.358000000000004</v>
      </c>
      <c r="AK76" s="6">
        <f>RTD("ice.xl",,$F76&amp;" "&amp;AK$6&amp;$G$6,_xll.ICEFldID(AK$7))*9/5+32</f>
        <v>60.043999999999997</v>
      </c>
      <c r="AL76" s="6">
        <f>RTD("ice.xl",,$F76&amp;" "&amp;AL$6&amp;$G$6,_xll.ICEFldID(AL$7))*9/5+32</f>
        <v>49.73</v>
      </c>
      <c r="AM76" s="7">
        <f>RTD("ice.xl",,$F76&amp;" "&amp;AM$6&amp;$G$6,_xll.ICEFldID(AM$7))*9/5+32</f>
        <v>32.917999999999999</v>
      </c>
      <c r="AN76" s="5">
        <f>RTD("ice.xl",,$F76&amp;" "&amp;AN$6&amp;$G$6,_xll.ICEFldID(AN$7))*9/5+32</f>
        <v>84.343999999999994</v>
      </c>
      <c r="AO76" s="6">
        <f>RTD("ice.xl",,$F76&amp;" "&amp;AO$6&amp;$G$6,_xll.ICEFldID(AO$7))*9/5+32</f>
        <v>68.323999999999998</v>
      </c>
      <c r="AP76" s="6">
        <f>RTD("ice.xl",,$F76&amp;" "&amp;AP$6&amp;$G$6,_xll.ICEFldID(AP$7))*9/5+32</f>
        <v>52.321999999999996</v>
      </c>
      <c r="AQ76" s="7">
        <f>RTD("ice.xl",,$F76&amp;" "&amp;AQ$6&amp;$G$6,_xll.ICEFldID(AQ$7))*9/5+32</f>
        <v>35.06</v>
      </c>
      <c r="AR76" s="5">
        <f>RTD("ice.xl",,$F76&amp;" "&amp;AR$6&amp;$G$6,_xll.ICEFldID(AR$7))*9/5+32</f>
        <v>89.527999999999992</v>
      </c>
      <c r="AS76" s="6">
        <f>RTD("ice.xl",,$F76&amp;" "&amp;AS$6&amp;$G$6,_xll.ICEFldID(AS$7))*9/5+32</f>
        <v>76.531999999999996</v>
      </c>
      <c r="AT76" s="6">
        <f>RTD("ice.xl",,$F76&amp;" "&amp;AT$6&amp;$G$6,_xll.ICEFldID(AT$7))*9/5+32</f>
        <v>63.536000000000001</v>
      </c>
      <c r="AU76" s="7">
        <f>RTD("ice.xl",,$F76&amp;" "&amp;AU$6&amp;$G$6,_xll.ICEFldID(AU$7))*9/5+32</f>
        <v>36.212000000000003</v>
      </c>
      <c r="AV76" s="5">
        <f>RTD("ice.xl",,$F76&amp;" "&amp;AV$6&amp;$G$6,_xll.ICEFldID(AV$7))*9/5+32</f>
        <v>86.864000000000004</v>
      </c>
      <c r="AW76" s="6">
        <f>RTD("ice.xl",,$F76&amp;" "&amp;AW$6&amp;$G$6,_xll.ICEFldID(AW$7))*9/5+32</f>
        <v>74.551999999999992</v>
      </c>
      <c r="AX76" s="6">
        <f>RTD("ice.xl",,$F76&amp;" "&amp;AX$6&amp;$G$6,_xll.ICEFldID(AX$7))*9/5+32</f>
        <v>62.221999999999994</v>
      </c>
      <c r="AY76" s="7">
        <f>RTD("ice.xl",,$F76&amp;" "&amp;AY$6&amp;$G$6,_xll.ICEFldID(AY$7))*9/5+32</f>
        <v>44.024000000000001</v>
      </c>
      <c r="AZ76" s="5">
        <f>RTD("ice.xl",,$F76&amp;" "&amp;AZ$6&amp;$G$6,_xll.ICEFldID(AZ$7))*9/5+32</f>
        <v>84.289999999999992</v>
      </c>
      <c r="BA76" s="6">
        <f>RTD("ice.xl",,$F76&amp;" "&amp;BA$6&amp;$G$6,_xll.ICEFldID(BA$7))*9/5+32</f>
        <v>71.06</v>
      </c>
      <c r="BB76" s="6">
        <f>RTD("ice.xl",,$F76&amp;" "&amp;BB$6&amp;$G$6,_xll.ICEFldID(BB$7))*9/5+32</f>
        <v>57.847999999999999</v>
      </c>
      <c r="BC76" s="7">
        <f>RTD("ice.xl",,$F76&amp;" "&amp;BC$6&amp;$G$6,_xll.ICEFldID(BC$7))*9/5+32</f>
        <v>38.335999999999999</v>
      </c>
      <c r="BD76" s="5">
        <f>RTD("ice.xl",,$F76&amp;" "&amp;BD$6&amp;$G$6,_xll.ICEFldID(BD$7))*9/5+32</f>
        <v>75.218000000000004</v>
      </c>
      <c r="BE76" s="6">
        <f>RTD("ice.xl",,$F76&amp;" "&amp;BE$6&amp;$G$6,_xll.ICEFldID(BE$7))*9/5+32</f>
        <v>63.607999999999997</v>
      </c>
      <c r="BF76" s="6">
        <f>RTD("ice.xl",,$F76&amp;" "&amp;BF$6&amp;$G$6,_xll.ICEFldID(BF$7))*9/5+32</f>
        <v>51.98</v>
      </c>
      <c r="BG76" s="7">
        <f>RTD("ice.xl",,$F76&amp;" "&amp;BG$6&amp;$G$6,_xll.ICEFldID(BG$7))*9/5+32</f>
        <v>27.032</v>
      </c>
      <c r="BH76" s="5">
        <f>RTD("ice.xl",,$F76&amp;" "&amp;BH$6&amp;$G$6,_xll.ICEFldID(BH$7))*9/5+32</f>
        <v>77.162000000000006</v>
      </c>
      <c r="BI76" s="6">
        <f>RTD("ice.xl",,$F76&amp;" "&amp;BI$6&amp;$G$6,_xll.ICEFldID(BI$7))*9/5+32</f>
        <v>63.932000000000002</v>
      </c>
      <c r="BJ76" s="6">
        <f>RTD("ice.xl",,$F76&amp;" "&amp;BJ$6&amp;$G$6,_xll.ICEFldID(BJ$7))*9/5+32</f>
        <v>50.683999999999997</v>
      </c>
      <c r="BK76" s="7">
        <f>RTD("ice.xl",,$F76&amp;" "&amp;BK$6&amp;$G$6,_xll.ICEFldID(BK$7))*9/5+32</f>
        <v>23.288</v>
      </c>
      <c r="BL76" s="5">
        <f>RTD("ice.xl",,$F76&amp;" "&amp;BL$6&amp;$G$6,_xll.ICEFldID(BL$7))*9/5+32</f>
        <v>79.430000000000007</v>
      </c>
      <c r="BM76" s="6">
        <f>RTD("ice.xl",,$F76&amp;" "&amp;BM$6&amp;$G$6,_xll.ICEFldID(BM$7))*9/5+32</f>
        <v>65.66</v>
      </c>
      <c r="BN76" s="6">
        <f>RTD("ice.xl",,$F76&amp;" "&amp;BN$6&amp;$G$6,_xll.ICEFldID(BN$7))*9/5+32</f>
        <v>51.89</v>
      </c>
      <c r="BO76" s="7">
        <f>RTD("ice.xl",,$F76&amp;" "&amp;BO$6&amp;$G$6,_xll.ICEFldID(BO$7))*9/5+32</f>
        <v>34.25</v>
      </c>
      <c r="BP76" s="5">
        <f>RTD("ice.xl",,$F76&amp;" "&amp;BP$6&amp;$G$6,_xll.ICEFldID(BP$7))*9/5+32</f>
        <v>77.971999999999994</v>
      </c>
      <c r="BQ76" s="6">
        <f>RTD("ice.xl",,$F76&amp;" "&amp;BQ$6&amp;$G$6,_xll.ICEFldID(BQ$7))*9/5+32</f>
        <v>65.804000000000002</v>
      </c>
      <c r="BR76" s="6">
        <f>RTD("ice.xl",,$F76&amp;" "&amp;BR$6&amp;$G$6,_xll.ICEFldID(BR$7))*9/5+32</f>
        <v>53.618000000000002</v>
      </c>
      <c r="BS76" s="7" t="e">
        <f>RTD("ice.xl",,$F76&amp;" "&amp;BS$6&amp;$G$6,_xll.ICEFldID(BS$7))*9/5+35</f>
        <v>#VALUE!</v>
      </c>
    </row>
    <row r="77" spans="5:71" x14ac:dyDescent="0.35">
      <c r="F77" t="s">
        <v>68</v>
      </c>
      <c r="G77" t="str">
        <f>RTD("ice.xl",,$F77&amp;" "&amp;H$6&amp;$G$6,_xll.ICEFldID(G$7))</f>
        <v>KBFL MEADOWS FIELD AIRPORT - GFS Progression Day 1 all runs</v>
      </c>
      <c r="H77" s="5">
        <f>RTD("ice.xl",,$F77&amp;" "&amp;H$6&amp;$G$6,_xll.ICEFldID(H$7))*9/5+32</f>
        <v>70.448000000000008</v>
      </c>
      <c r="I77" s="6">
        <f>RTD("ice.xl",,$F77&amp;" "&amp;I$6&amp;$G$6,_xll.ICEFldID(I$7))*9/5+32</f>
        <v>63.103999999999999</v>
      </c>
      <c r="J77" s="6">
        <f>RTD("ice.xl",,$F77&amp;" "&amp;J$6&amp;$G$6,_xll.ICEFldID(J$7))*9/5+32</f>
        <v>55.76</v>
      </c>
      <c r="K77" s="7">
        <f>RTD("ice.xl",,$F77&amp;" "&amp;K$6&amp;$G$6,_xll.ICEFldID(K$7))*9/5+32</f>
        <v>32.594000000000001</v>
      </c>
      <c r="L77" s="5">
        <f>RTD("ice.xl",,$F77&amp;" "&amp;L$6&amp;$G$6,_xll.ICEFldID(L$7))*9/5+32</f>
        <v>68.162000000000006</v>
      </c>
      <c r="M77" s="6">
        <f>RTD("ice.xl",,$F77&amp;" "&amp;M$6&amp;$G$6,_xll.ICEFldID(M$7))*9/5+32</f>
        <v>60.728000000000002</v>
      </c>
      <c r="N77" s="6">
        <f>RTD("ice.xl",,$F77&amp;" "&amp;N$6&amp;$G$6,_xll.ICEFldID(N$7))*9/5+32</f>
        <v>53.275999999999996</v>
      </c>
      <c r="O77" s="7">
        <f>RTD("ice.xl",,$F77&amp;" "&amp;O$6&amp;$G$6,_xll.ICEFldID(O$7))*9/5+32</f>
        <v>32.503999999999998</v>
      </c>
      <c r="P77" s="5">
        <f>RTD("ice.xl",,$F77&amp;" "&amp;P$6&amp;$G$6,_xll.ICEFldID(P$7))*9/5+32</f>
        <v>76.081999999999994</v>
      </c>
      <c r="Q77" s="6">
        <f>RTD("ice.xl",,$F77&amp;" "&amp;Q$6&amp;$G$6,_xll.ICEFldID(Q$7))*9/5+32</f>
        <v>64.975999999999999</v>
      </c>
      <c r="R77" s="6">
        <f>RTD("ice.xl",,$F77&amp;" "&amp;R$6&amp;$G$6,_xll.ICEFldID(R$7))*9/5+32</f>
        <v>53.870000000000005</v>
      </c>
      <c r="S77" s="7">
        <f>RTD("ice.xl",,$F77&amp;" "&amp;S$6&amp;$G$6,_xll.ICEFldID(S$7))*9/5+32</f>
        <v>32.36</v>
      </c>
      <c r="T77" s="5">
        <f>RTD("ice.xl",,$F77&amp;" "&amp;T$6&amp;$G$6,_xll.ICEFldID(T$7))*9/5+32</f>
        <v>76.478000000000009</v>
      </c>
      <c r="U77" s="6">
        <f>RTD("ice.xl",,$F77&amp;" "&amp;U$6&amp;$G$6,_xll.ICEFldID(U$7))*9/5+32</f>
        <v>66.775999999999996</v>
      </c>
      <c r="V77" s="6">
        <f>RTD("ice.xl",,$F77&amp;" "&amp;V$6&amp;$G$6,_xll.ICEFldID(V$7))*9/5+32</f>
        <v>57.055999999999997</v>
      </c>
      <c r="W77" s="7">
        <f>RTD("ice.xl",,$F77&amp;" "&amp;W$6&amp;$G$6,_xll.ICEFldID(W$7))*9/5+32</f>
        <v>33.332000000000001</v>
      </c>
      <c r="X77" s="5">
        <f>RTD("ice.xl",,$F77&amp;" "&amp;X$6&amp;$G$6,_xll.ICEFldID(X$7))*9/5+32</f>
        <v>79.951999999999998</v>
      </c>
      <c r="Y77" s="6">
        <f>RTD("ice.xl",,$F77&amp;" "&amp;Y$6&amp;$G$6,_xll.ICEFldID(Y$7))*9/5+32</f>
        <v>68.647999999999996</v>
      </c>
      <c r="Z77" s="6">
        <f>RTD("ice.xl",,$F77&amp;" "&amp;Z$6&amp;$G$6,_xll.ICEFldID(Z$7))*9/5+32</f>
        <v>57.362000000000002</v>
      </c>
      <c r="AA77" s="7">
        <f>RTD("ice.xl",,$F77&amp;" "&amp;AA$6&amp;$G$6,_xll.ICEFldID(AA$7))*9/5+32</f>
        <v>30.56</v>
      </c>
      <c r="AB77" s="5">
        <f>RTD("ice.xl",,$F77&amp;" "&amp;AB$6&amp;$G$6,_xll.ICEFldID(AB$7))*9/5+32</f>
        <v>82.652000000000001</v>
      </c>
      <c r="AC77" s="6">
        <f>RTD("ice.xl",,$F77&amp;" "&amp;AC$6&amp;$G$6,_xll.ICEFldID(AC$7))*9/5+32</f>
        <v>71.096000000000004</v>
      </c>
      <c r="AD77" s="6">
        <f>RTD("ice.xl",,$F77&amp;" "&amp;AD$6&amp;$G$6,_xll.ICEFldID(AD$7))*9/5+32</f>
        <v>59.521999999999998</v>
      </c>
      <c r="AE77" s="7">
        <f>RTD("ice.xl",,$F77&amp;" "&amp;AE$6&amp;$G$6,_xll.ICEFldID(AE$7))*9/5+32</f>
        <v>30.632000000000001</v>
      </c>
      <c r="AF77" s="5">
        <f>RTD("ice.xl",,$F77&amp;" "&amp;AF$6&amp;$G$6,_xll.ICEFldID(AF$7))*9/5+32</f>
        <v>80.888000000000005</v>
      </c>
      <c r="AG77" s="6">
        <f>RTD("ice.xl",,$F77&amp;" "&amp;AG$6&amp;$G$6,_xll.ICEFldID(AG$7))*9/5+32</f>
        <v>69.403999999999996</v>
      </c>
      <c r="AH77" s="6">
        <f>RTD("ice.xl",,$F77&amp;" "&amp;AH$6&amp;$G$6,_xll.ICEFldID(AH$7))*9/5+32</f>
        <v>57.92</v>
      </c>
      <c r="AI77" s="7">
        <f>RTD("ice.xl",,$F77&amp;" "&amp;AI$6&amp;$G$6,_xll.ICEFldID(AI$7))*9/5+32</f>
        <v>32.503999999999998</v>
      </c>
      <c r="AJ77" s="5">
        <f>RTD("ice.xl",,$F77&amp;" "&amp;AJ$6&amp;$G$6,_xll.ICEFldID(AJ$7))*9/5+32</f>
        <v>77.180000000000007</v>
      </c>
      <c r="AK77" s="6">
        <f>RTD("ice.xl",,$F77&amp;" "&amp;AK$6&amp;$G$6,_xll.ICEFldID(AK$7))*9/5+32</f>
        <v>65.228000000000009</v>
      </c>
      <c r="AL77" s="6">
        <f>RTD("ice.xl",,$F77&amp;" "&amp;AL$6&amp;$G$6,_xll.ICEFldID(AL$7))*9/5+32</f>
        <v>53.275999999999996</v>
      </c>
      <c r="AM77" s="7">
        <f>RTD("ice.xl",,$F77&amp;" "&amp;AM$6&amp;$G$6,_xll.ICEFldID(AM$7))*9/5+32</f>
        <v>32.972000000000001</v>
      </c>
      <c r="AN77" s="5">
        <f>RTD("ice.xl",,$F77&amp;" "&amp;AN$6&amp;$G$6,_xll.ICEFldID(AN$7))*9/5+32</f>
        <v>84.488</v>
      </c>
      <c r="AO77" s="6">
        <f>RTD("ice.xl",,$F77&amp;" "&amp;AO$6&amp;$G$6,_xll.ICEFldID(AO$7))*9/5+32</f>
        <v>70.736000000000004</v>
      </c>
      <c r="AP77" s="6">
        <f>RTD("ice.xl",,$F77&amp;" "&amp;AP$6&amp;$G$6,_xll.ICEFldID(AP$7))*9/5+32</f>
        <v>56.984000000000002</v>
      </c>
      <c r="AQ77" s="7">
        <f>RTD("ice.xl",,$F77&amp;" "&amp;AQ$6&amp;$G$6,_xll.ICEFldID(AQ$7))*9/5+32</f>
        <v>34.844000000000001</v>
      </c>
      <c r="AR77" s="5">
        <f>RTD("ice.xl",,$F77&amp;" "&amp;AR$6&amp;$G$6,_xll.ICEFldID(AR$7))*9/5+32</f>
        <v>93.397999999999996</v>
      </c>
      <c r="AS77" s="6">
        <f>RTD("ice.xl",,$F77&amp;" "&amp;AS$6&amp;$G$6,_xll.ICEFldID(AS$7))*9/5+32</f>
        <v>78.367999999999995</v>
      </c>
      <c r="AT77" s="6">
        <f>RTD("ice.xl",,$F77&amp;" "&amp;AT$6&amp;$G$6,_xll.ICEFldID(AT$7))*9/5+32</f>
        <v>63.356000000000009</v>
      </c>
      <c r="AU77" s="7">
        <f>RTD("ice.xl",,$F77&amp;" "&amp;AU$6&amp;$G$6,_xll.ICEFldID(AU$7))*9/5+32</f>
        <v>36.067999999999998</v>
      </c>
      <c r="AV77" s="5">
        <f>RTD("ice.xl",,$F77&amp;" "&amp;AV$6&amp;$G$6,_xll.ICEFldID(AV$7))*9/5+32</f>
        <v>94.36999999999999</v>
      </c>
      <c r="AW77" s="6">
        <f>RTD("ice.xl",,$F77&amp;" "&amp;AW$6&amp;$G$6,_xll.ICEFldID(AW$7))*9/5+32</f>
        <v>81.5</v>
      </c>
      <c r="AX77" s="6">
        <f>RTD("ice.xl",,$F77&amp;" "&amp;AX$6&amp;$G$6,_xll.ICEFldID(AX$7))*9/5+32</f>
        <v>68.647999999999996</v>
      </c>
      <c r="AY77" s="7">
        <f>RTD("ice.xl",,$F77&amp;" "&amp;AY$6&amp;$G$6,_xll.ICEFldID(AY$7))*9/5+32</f>
        <v>38.192</v>
      </c>
      <c r="AZ77" s="5">
        <f>RTD("ice.xl",,$F77&amp;" "&amp;AZ$6&amp;$G$6,_xll.ICEFldID(AZ$7))*9/5+32</f>
        <v>89.887999999999991</v>
      </c>
      <c r="BA77" s="6">
        <f>RTD("ice.xl",,$F77&amp;" "&amp;BA$6&amp;$G$6,_xll.ICEFldID(BA$7))*9/5+32</f>
        <v>78.89</v>
      </c>
      <c r="BB77" s="6">
        <f>RTD("ice.xl",,$F77&amp;" "&amp;BB$6&amp;$G$6,_xll.ICEFldID(BB$7))*9/5+32</f>
        <v>67.891999999999996</v>
      </c>
      <c r="BC77" s="7">
        <f>RTD("ice.xl",,$F77&amp;" "&amp;BC$6&amp;$G$6,_xll.ICEFldID(BC$7))*9/5+32</f>
        <v>43.322000000000003</v>
      </c>
      <c r="BD77" s="5">
        <f>RTD("ice.xl",,$F77&amp;" "&amp;BD$6&amp;$G$6,_xll.ICEFldID(BD$7))*9/5+32</f>
        <v>85.837999999999994</v>
      </c>
      <c r="BE77" s="6">
        <f>RTD("ice.xl",,$F77&amp;" "&amp;BE$6&amp;$G$6,_xll.ICEFldID(BE$7))*9/5+32</f>
        <v>75.128</v>
      </c>
      <c r="BF77" s="6">
        <f>RTD("ice.xl",,$F77&amp;" "&amp;BF$6&amp;$G$6,_xll.ICEFldID(BF$7))*9/5+32</f>
        <v>64.436000000000007</v>
      </c>
      <c r="BG77" s="7">
        <f>RTD("ice.xl",,$F77&amp;" "&amp;BG$6&amp;$G$6,_xll.ICEFldID(BG$7))*9/5+32</f>
        <v>35.816000000000003</v>
      </c>
      <c r="BH77" s="5">
        <f>RTD("ice.xl",,$F77&amp;" "&amp;BH$6&amp;$G$6,_xll.ICEFldID(BH$7))*9/5+32</f>
        <v>79.016000000000005</v>
      </c>
      <c r="BI77" s="6">
        <f>RTD("ice.xl",,$F77&amp;" "&amp;BI$6&amp;$G$6,_xll.ICEFldID(BI$7))*9/5+32</f>
        <v>69.494</v>
      </c>
      <c r="BJ77" s="6">
        <f>RTD("ice.xl",,$F77&amp;" "&amp;BJ$6&amp;$G$6,_xll.ICEFldID(BJ$7))*9/5+32</f>
        <v>59.971999999999994</v>
      </c>
      <c r="BK77" s="7">
        <f>RTD("ice.xl",,$F77&amp;" "&amp;BK$6&amp;$G$6,_xll.ICEFldID(BK$7))*9/5+32</f>
        <v>26.42</v>
      </c>
      <c r="BL77" s="5">
        <f>RTD("ice.xl",,$F77&amp;" "&amp;BL$6&amp;$G$6,_xll.ICEFldID(BL$7))*9/5+32</f>
        <v>76.981999999999999</v>
      </c>
      <c r="BM77" s="6">
        <f>RTD("ice.xl",,$F77&amp;" "&amp;BM$6&amp;$G$6,_xll.ICEFldID(BM$7))*9/5+32</f>
        <v>67.963999999999999</v>
      </c>
      <c r="BN77" s="6">
        <f>RTD("ice.xl",,$F77&amp;" "&amp;BN$6&amp;$G$6,_xll.ICEFldID(BN$7))*9/5+32</f>
        <v>58.946000000000005</v>
      </c>
      <c r="BO77" s="7">
        <f>RTD("ice.xl",,$F77&amp;" "&amp;BO$6&amp;$G$6,_xll.ICEFldID(BO$7))*9/5+32</f>
        <v>24.943999999999999</v>
      </c>
      <c r="BP77" s="5">
        <f>RTD("ice.xl",,$F77&amp;" "&amp;BP$6&amp;$G$6,_xll.ICEFldID(BP$7))*9/5+32</f>
        <v>84.073999999999998</v>
      </c>
      <c r="BQ77" s="6">
        <f>RTD("ice.xl",,$F77&amp;" "&amp;BQ$6&amp;$G$6,_xll.ICEFldID(BQ$7))*9/5+32</f>
        <v>71.635999999999996</v>
      </c>
      <c r="BR77" s="6">
        <f>RTD("ice.xl",,$F77&amp;" "&amp;BR$6&amp;$G$6,_xll.ICEFldID(BR$7))*9/5+32</f>
        <v>59.215999999999994</v>
      </c>
      <c r="BS77" s="7" t="e">
        <f>RTD("ice.xl",,$F77&amp;" "&amp;BS$6&amp;$G$6,_xll.ICEFldID(BS$7))*9/5+35</f>
        <v>#VALUE!</v>
      </c>
    </row>
    <row r="78" spans="5:71" x14ac:dyDescent="0.35">
      <c r="F78" t="s">
        <v>69</v>
      </c>
      <c r="G78" t="str">
        <f>RTD("ice.xl",,$F78&amp;" "&amp;H$6&amp;$G$6,_xll.ICEFldID(G$7))</f>
        <v>KPDX PORTLAND INTERNATIONAL AIRPO - GFS Progression Day 1 all runs</v>
      </c>
      <c r="H78" s="5">
        <f>RTD("ice.xl",,$F78&amp;" "&amp;H$6&amp;$G$6,_xll.ICEFldID(H$7))*9/5+32</f>
        <v>70.591999999999999</v>
      </c>
      <c r="I78" s="6">
        <f>RTD("ice.xl",,$F78&amp;" "&amp;I$6&amp;$G$6,_xll.ICEFldID(I$7))*9/5+32</f>
        <v>57.451999999999998</v>
      </c>
      <c r="J78" s="6">
        <f>RTD("ice.xl",,$F78&amp;" "&amp;J$6&amp;$G$6,_xll.ICEFldID(J$7))*9/5+32</f>
        <v>44.293999999999997</v>
      </c>
      <c r="K78" s="7">
        <f>RTD("ice.xl",,$F78&amp;" "&amp;K$6&amp;$G$6,_xll.ICEFldID(K$7))*9/5+32</f>
        <v>32.432000000000002</v>
      </c>
      <c r="L78" s="5">
        <f>RTD("ice.xl",,$F78&amp;" "&amp;L$6&amp;$G$6,_xll.ICEFldID(L$7))*9/5+32</f>
        <v>61.16</v>
      </c>
      <c r="M78" s="6">
        <f>RTD("ice.xl",,$F78&amp;" "&amp;M$6&amp;$G$6,_xll.ICEFldID(M$7))*9/5+32</f>
        <v>53.42</v>
      </c>
      <c r="N78" s="6">
        <f>RTD("ice.xl",,$F78&amp;" "&amp;N$6&amp;$G$6,_xll.ICEFldID(N$7))*9/5+32</f>
        <v>45.661999999999999</v>
      </c>
      <c r="O78" s="7">
        <f>RTD("ice.xl",,$F78&amp;" "&amp;O$6&amp;$G$6,_xll.ICEFldID(O$7))*9/5+32</f>
        <v>32.648000000000003</v>
      </c>
      <c r="P78" s="5">
        <f>RTD("ice.xl",,$F78&amp;" "&amp;P$6&amp;$G$6,_xll.ICEFldID(P$7))*9/5+32</f>
        <v>53.582000000000001</v>
      </c>
      <c r="Q78" s="6">
        <f>RTD("ice.xl",,$F78&amp;" "&amp;Q$6&amp;$G$6,_xll.ICEFldID(Q$7))*9/5+32</f>
        <v>50.396000000000001</v>
      </c>
      <c r="R78" s="6">
        <f>RTD("ice.xl",,$F78&amp;" "&amp;R$6&amp;$G$6,_xll.ICEFldID(R$7))*9/5+32</f>
        <v>47.228000000000002</v>
      </c>
      <c r="S78" s="7">
        <f>RTD("ice.xl",,$F78&amp;" "&amp;S$6&amp;$G$6,_xll.ICEFldID(S$7))*9/5+32</f>
        <v>30.776</v>
      </c>
      <c r="T78" s="5">
        <f>RTD("ice.xl",,$F78&amp;" "&amp;T$6&amp;$G$6,_xll.ICEFldID(T$7))*9/5+32</f>
        <v>61.483999999999995</v>
      </c>
      <c r="U78" s="6">
        <f>RTD("ice.xl",,$F78&amp;" "&amp;U$6&amp;$G$6,_xll.ICEFldID(U$7))*9/5+32</f>
        <v>54.518000000000001</v>
      </c>
      <c r="V78" s="6">
        <f>RTD("ice.xl",,$F78&amp;" "&amp;V$6&amp;$G$6,_xll.ICEFldID(V$7))*9/5+32</f>
        <v>47.552</v>
      </c>
      <c r="W78" s="7">
        <f>RTD("ice.xl",,$F78&amp;" "&amp;W$6&amp;$G$6,_xll.ICEFldID(W$7))*9/5+32</f>
        <v>32.972000000000001</v>
      </c>
      <c r="X78" s="5">
        <f>RTD("ice.xl",,$F78&amp;" "&amp;X$6&amp;$G$6,_xll.ICEFldID(X$7))*9/5+32</f>
        <v>69.278000000000006</v>
      </c>
      <c r="Y78" s="6">
        <f>RTD("ice.xl",,$F78&amp;" "&amp;Y$6&amp;$G$6,_xll.ICEFldID(Y$7))*9/5+32</f>
        <v>56.678000000000004</v>
      </c>
      <c r="Z78" s="6">
        <f>RTD("ice.xl",,$F78&amp;" "&amp;Z$6&amp;$G$6,_xll.ICEFldID(Z$7))*9/5+32</f>
        <v>44.078000000000003</v>
      </c>
      <c r="AA78" s="7">
        <f>RTD("ice.xl",,$F78&amp;" "&amp;AA$6&amp;$G$6,_xll.ICEFldID(AA$7))*9/5+32</f>
        <v>34.177999999999997</v>
      </c>
      <c r="AB78" s="5">
        <f>RTD("ice.xl",,$F78&amp;" "&amp;AB$6&amp;$G$6,_xll.ICEFldID(AB$7))*9/5+32</f>
        <v>61.790000000000006</v>
      </c>
      <c r="AC78" s="6">
        <f>RTD("ice.xl",,$F78&amp;" "&amp;AC$6&amp;$G$6,_xll.ICEFldID(AC$7))*9/5+32</f>
        <v>54.283999999999999</v>
      </c>
      <c r="AD78" s="6">
        <f>RTD("ice.xl",,$F78&amp;" "&amp;AD$6&amp;$G$6,_xll.ICEFldID(AD$7))*9/5+32</f>
        <v>46.76</v>
      </c>
      <c r="AE78" s="7">
        <f>RTD("ice.xl",,$F78&amp;" "&amp;AE$6&amp;$G$6,_xll.ICEFldID(AE$7))*9/5+32</f>
        <v>28.687999999999999</v>
      </c>
      <c r="AF78" s="5">
        <f>RTD("ice.xl",,$F78&amp;" "&amp;AF$6&amp;$G$6,_xll.ICEFldID(AF$7))*9/5+32</f>
        <v>59.701999999999998</v>
      </c>
      <c r="AG78" s="6">
        <f>RTD("ice.xl",,$F78&amp;" "&amp;AG$6&amp;$G$6,_xll.ICEFldID(AG$7))*9/5+32</f>
        <v>51.872</v>
      </c>
      <c r="AH78" s="6">
        <f>RTD("ice.xl",,$F78&amp;" "&amp;AH$6&amp;$G$6,_xll.ICEFldID(AH$7))*9/5+32</f>
        <v>44.06</v>
      </c>
      <c r="AI78" s="7">
        <f>RTD("ice.xl",,$F78&amp;" "&amp;AI$6&amp;$G$6,_xll.ICEFldID(AI$7))*9/5+32</f>
        <v>30.632000000000001</v>
      </c>
      <c r="AJ78" s="5">
        <f>RTD("ice.xl",,$F78&amp;" "&amp;AJ$6&amp;$G$6,_xll.ICEFldID(AJ$7))*9/5+32</f>
        <v>59.341999999999999</v>
      </c>
      <c r="AK78" s="6">
        <f>RTD("ice.xl",,$F78&amp;" "&amp;AK$6&amp;$G$6,_xll.ICEFldID(AK$7))*9/5+32</f>
        <v>52.106000000000002</v>
      </c>
      <c r="AL78" s="6">
        <f>RTD("ice.xl",,$F78&amp;" "&amp;AL$6&amp;$G$6,_xll.ICEFldID(AL$7))*9/5+32</f>
        <v>44.870000000000005</v>
      </c>
      <c r="AM78" s="7">
        <f>RTD("ice.xl",,$F78&amp;" "&amp;AM$6&amp;$G$6,_xll.ICEFldID(AM$7))*9/5+32</f>
        <v>34.07</v>
      </c>
      <c r="AN78" s="5">
        <f>RTD("ice.xl",,$F78&amp;" "&amp;AN$6&amp;$G$6,_xll.ICEFldID(AN$7))*9/5+32</f>
        <v>66.884</v>
      </c>
      <c r="AO78" s="6">
        <f>RTD("ice.xl",,$F78&amp;" "&amp;AO$6&amp;$G$6,_xll.ICEFldID(AO$7))*9/5+32</f>
        <v>54.32</v>
      </c>
      <c r="AP78" s="6">
        <f>RTD("ice.xl",,$F78&amp;" "&amp;AP$6&amp;$G$6,_xll.ICEFldID(AP$7))*9/5+32</f>
        <v>41.774000000000001</v>
      </c>
      <c r="AQ78" s="7">
        <f>RTD("ice.xl",,$F78&amp;" "&amp;AQ$6&amp;$G$6,_xll.ICEFldID(AQ$7))*9/5+32</f>
        <v>34.664000000000001</v>
      </c>
      <c r="AR78" s="5">
        <f>RTD("ice.xl",,$F78&amp;" "&amp;AR$6&amp;$G$6,_xll.ICEFldID(AR$7))*9/5+32</f>
        <v>77.828000000000003</v>
      </c>
      <c r="AS78" s="6">
        <f>RTD("ice.xl",,$F78&amp;" "&amp;AS$6&amp;$G$6,_xll.ICEFldID(AS$7))*9/5+32</f>
        <v>62.24</v>
      </c>
      <c r="AT78" s="6">
        <f>RTD("ice.xl",,$F78&amp;" "&amp;AT$6&amp;$G$6,_xll.ICEFldID(AT$7))*9/5+32</f>
        <v>46.67</v>
      </c>
      <c r="AU78" s="7">
        <f>RTD("ice.xl",,$F78&amp;" "&amp;AU$6&amp;$G$6,_xll.ICEFldID(AU$7))*9/5+32</f>
        <v>34.124000000000002</v>
      </c>
      <c r="AV78" s="5">
        <f>RTD("ice.xl",,$F78&amp;" "&amp;AV$6&amp;$G$6,_xll.ICEFldID(AV$7))*9/5+32</f>
        <v>81.122</v>
      </c>
      <c r="AW78" s="6">
        <f>RTD("ice.xl",,$F78&amp;" "&amp;AW$6&amp;$G$6,_xll.ICEFldID(AW$7))*9/5+32</f>
        <v>67.009999999999991</v>
      </c>
      <c r="AX78" s="6">
        <f>RTD("ice.xl",,$F78&amp;" "&amp;AX$6&amp;$G$6,_xll.ICEFldID(AX$7))*9/5+32</f>
        <v>52.897999999999996</v>
      </c>
      <c r="AY78" s="7">
        <f>RTD("ice.xl",,$F78&amp;" "&amp;AY$6&amp;$G$6,_xll.ICEFldID(AY$7))*9/5+32</f>
        <v>46.49</v>
      </c>
      <c r="AZ78" s="5">
        <f>RTD("ice.xl",,$F78&amp;" "&amp;AZ$6&amp;$G$6,_xll.ICEFldID(AZ$7))*9/5+32</f>
        <v>83.534000000000006</v>
      </c>
      <c r="BA78" s="6">
        <f>RTD("ice.xl",,$F78&amp;" "&amp;BA$6&amp;$G$6,_xll.ICEFldID(BA$7))*9/5+32</f>
        <v>70.376000000000005</v>
      </c>
      <c r="BB78" s="6">
        <f>RTD("ice.xl",,$F78&amp;" "&amp;BB$6&amp;$G$6,_xll.ICEFldID(BB$7))*9/5+32</f>
        <v>57.235999999999997</v>
      </c>
      <c r="BC78" s="7">
        <f>RTD("ice.xl",,$F78&amp;" "&amp;BC$6&amp;$G$6,_xll.ICEFldID(BC$7))*9/5+32</f>
        <v>51.908000000000001</v>
      </c>
      <c r="BD78" s="5">
        <f>RTD("ice.xl",,$F78&amp;" "&amp;BD$6&amp;$G$6,_xll.ICEFldID(BD$7))*9/5+32</f>
        <v>66.866</v>
      </c>
      <c r="BE78" s="6">
        <f>RTD("ice.xl",,$F78&amp;" "&amp;BE$6&amp;$G$6,_xll.ICEFldID(BE$7))*9/5+32</f>
        <v>56.335999999999999</v>
      </c>
      <c r="BF78" s="6">
        <f>RTD("ice.xl",,$F78&amp;" "&amp;BF$6&amp;$G$6,_xll.ICEFldID(BF$7))*9/5+32</f>
        <v>45.805999999999997</v>
      </c>
      <c r="BG78" s="7">
        <f>RTD("ice.xl",,$F78&amp;" "&amp;BG$6&amp;$G$6,_xll.ICEFldID(BG$7))*9/5+32</f>
        <v>35.852000000000004</v>
      </c>
      <c r="BH78" s="5">
        <f>RTD("ice.xl",,$F78&amp;" "&amp;BH$6&amp;$G$6,_xll.ICEFldID(BH$7))*9/5+32</f>
        <v>61.646000000000001</v>
      </c>
      <c r="BI78" s="6">
        <f>RTD("ice.xl",,$F78&amp;" "&amp;BI$6&amp;$G$6,_xll.ICEFldID(BI$7))*9/5+32</f>
        <v>52.448</v>
      </c>
      <c r="BJ78" s="6">
        <f>RTD("ice.xl",,$F78&amp;" "&amp;BJ$6&amp;$G$6,_xll.ICEFldID(BJ$7))*9/5+32</f>
        <v>43.231999999999999</v>
      </c>
      <c r="BK78" s="7">
        <f>RTD("ice.xl",,$F78&amp;" "&amp;BK$6&amp;$G$6,_xll.ICEFldID(BK$7))*9/5+32</f>
        <v>27.571999999999999</v>
      </c>
      <c r="BL78" s="5">
        <f>RTD("ice.xl",,$F78&amp;" "&amp;BL$6&amp;$G$6,_xll.ICEFldID(BL$7))*9/5+32</f>
        <v>60.116</v>
      </c>
      <c r="BM78" s="6">
        <f>RTD("ice.xl",,$F78&amp;" "&amp;BM$6&amp;$G$6,_xll.ICEFldID(BM$7))*9/5+32</f>
        <v>51.08</v>
      </c>
      <c r="BN78" s="6">
        <f>RTD("ice.xl",,$F78&amp;" "&amp;BN$6&amp;$G$6,_xll.ICEFldID(BN$7))*9/5+32</f>
        <v>42.061999999999998</v>
      </c>
      <c r="BO78" s="7">
        <f>RTD("ice.xl",,$F78&amp;" "&amp;BO$6&amp;$G$6,_xll.ICEFldID(BO$7))*9/5+32</f>
        <v>32.936</v>
      </c>
      <c r="BP78" s="5">
        <f>RTD("ice.xl",,$F78&amp;" "&amp;BP$6&amp;$G$6,_xll.ICEFldID(BP$7))*9/5+32</f>
        <v>63.32</v>
      </c>
      <c r="BQ78" s="6">
        <f>RTD("ice.xl",,$F78&amp;" "&amp;BQ$6&amp;$G$6,_xll.ICEFldID(BQ$7))*9/5+32</f>
        <v>51.835999999999999</v>
      </c>
      <c r="BR78" s="6">
        <f>RTD("ice.xl",,$F78&amp;" "&amp;BR$6&amp;$G$6,_xll.ICEFldID(BR$7))*9/5+32</f>
        <v>40.334000000000003</v>
      </c>
      <c r="BS78" s="7" t="e">
        <f>RTD("ice.xl",,$F78&amp;" "&amp;BS$6&amp;$G$6,_xll.ICEFldID(BS$7))*9/5+35</f>
        <v>#VALUE!</v>
      </c>
    </row>
    <row r="79" spans="5:71" x14ac:dyDescent="0.35">
      <c r="F79" t="s">
        <v>70</v>
      </c>
      <c r="G79" t="str">
        <f>RTD("ice.xl",,$F79&amp;" "&amp;H$6&amp;$G$6,_xll.ICEFldID(G$7))</f>
        <v>KSLE MCNARY FIELD AIRPORT - GFS Progression Day 1 all runs</v>
      </c>
      <c r="H79" s="5">
        <f>RTD("ice.xl",,$F79&amp;" "&amp;H$6&amp;$G$6,_xll.ICEFldID(H$7))*9/5+32</f>
        <v>69.242000000000004</v>
      </c>
      <c r="I79" s="6">
        <f>RTD("ice.xl",,$F79&amp;" "&amp;I$6&amp;$G$6,_xll.ICEFldID(I$7))*9/5+32</f>
        <v>54.68</v>
      </c>
      <c r="J79" s="6">
        <f>RTD("ice.xl",,$F79&amp;" "&amp;J$6&amp;$G$6,_xll.ICEFldID(J$7))*9/5+32</f>
        <v>40.117999999999995</v>
      </c>
      <c r="K79" s="7">
        <f>RTD("ice.xl",,$F79&amp;" "&amp;K$6&amp;$G$6,_xll.ICEFldID(K$7))*9/5+32</f>
        <v>32.18</v>
      </c>
      <c r="L79" s="5">
        <f>RTD("ice.xl",,$F79&amp;" "&amp;L$6&amp;$G$6,_xll.ICEFldID(L$7))*9/5+32</f>
        <v>62.006000000000007</v>
      </c>
      <c r="M79" s="6">
        <f>RTD("ice.xl",,$F79&amp;" "&amp;M$6&amp;$G$6,_xll.ICEFldID(M$7))*9/5+32</f>
        <v>51.368000000000002</v>
      </c>
      <c r="N79" s="6">
        <f>RTD("ice.xl",,$F79&amp;" "&amp;N$6&amp;$G$6,_xll.ICEFldID(N$7))*9/5+32</f>
        <v>40.712000000000003</v>
      </c>
      <c r="O79" s="7">
        <f>RTD("ice.xl",,$F79&amp;" "&amp;O$6&amp;$G$6,_xll.ICEFldID(O$7))*9/5+32</f>
        <v>33.872</v>
      </c>
      <c r="P79" s="5">
        <f>RTD("ice.xl",,$F79&amp;" "&amp;P$6&amp;$G$6,_xll.ICEFldID(P$7))*9/5+32</f>
        <v>54.356000000000002</v>
      </c>
      <c r="Q79" s="6">
        <f>RTD("ice.xl",,$F79&amp;" "&amp;Q$6&amp;$G$6,_xll.ICEFldID(Q$7))*9/5+32</f>
        <v>49.567999999999998</v>
      </c>
      <c r="R79" s="6">
        <f>RTD("ice.xl",,$F79&amp;" "&amp;R$6&amp;$G$6,_xll.ICEFldID(R$7))*9/5+32</f>
        <v>44.798000000000002</v>
      </c>
      <c r="S79" s="7">
        <f>RTD("ice.xl",,$F79&amp;" "&amp;S$6&amp;$G$6,_xll.ICEFldID(S$7))*9/5+32</f>
        <v>32.432000000000002</v>
      </c>
      <c r="T79" s="5">
        <f>RTD("ice.xl",,$F79&amp;" "&amp;T$6&amp;$G$6,_xll.ICEFldID(T$7))*9/5+32</f>
        <v>62.995999999999995</v>
      </c>
      <c r="U79" s="6">
        <f>RTD("ice.xl",,$F79&amp;" "&amp;U$6&amp;$G$6,_xll.ICEFldID(U$7))*9/5+32</f>
        <v>53.582000000000001</v>
      </c>
      <c r="V79" s="6">
        <f>RTD("ice.xl",,$F79&amp;" "&amp;V$6&amp;$G$6,_xll.ICEFldID(V$7))*9/5+32</f>
        <v>44.167999999999999</v>
      </c>
      <c r="W79" s="7">
        <f>RTD("ice.xl",,$F79&amp;" "&amp;W$6&amp;$G$6,_xll.ICEFldID(W$7))*9/5+32</f>
        <v>33.26</v>
      </c>
      <c r="X79" s="5">
        <f>RTD("ice.xl",,$F79&amp;" "&amp;X$6&amp;$G$6,_xll.ICEFldID(X$7))*9/5+32</f>
        <v>67.64</v>
      </c>
      <c r="Y79" s="6">
        <f>RTD("ice.xl",,$F79&amp;" "&amp;Y$6&amp;$G$6,_xll.ICEFldID(Y$7))*9/5+32</f>
        <v>54.283999999999999</v>
      </c>
      <c r="Z79" s="6">
        <f>RTD("ice.xl",,$F79&amp;" "&amp;Z$6&amp;$G$6,_xll.ICEFldID(Z$7))*9/5+32</f>
        <v>40.909999999999997</v>
      </c>
      <c r="AA79" s="7">
        <f>RTD("ice.xl",,$F79&amp;" "&amp;AA$6&amp;$G$6,_xll.ICEFldID(AA$7))*9/5+32</f>
        <v>35.131999999999998</v>
      </c>
      <c r="AB79" s="5">
        <f>RTD("ice.xl",,$F79&amp;" "&amp;AB$6&amp;$G$6,_xll.ICEFldID(AB$7))*9/5+32</f>
        <v>64.525999999999996</v>
      </c>
      <c r="AC79" s="6">
        <f>RTD("ice.xl",,$F79&amp;" "&amp;AC$6&amp;$G$6,_xll.ICEFldID(AC$7))*9/5+32</f>
        <v>53.96</v>
      </c>
      <c r="AD79" s="6">
        <f>RTD("ice.xl",,$F79&amp;" "&amp;AD$6&amp;$G$6,_xll.ICEFldID(AD$7))*9/5+32</f>
        <v>43.393999999999998</v>
      </c>
      <c r="AE79" s="7">
        <f>RTD("ice.xl",,$F79&amp;" "&amp;AE$6&amp;$G$6,_xll.ICEFldID(AE$7))*9/5+32</f>
        <v>30.091999999999999</v>
      </c>
      <c r="AF79" s="5">
        <f>RTD("ice.xl",,$F79&amp;" "&amp;AF$6&amp;$G$6,_xll.ICEFldID(AF$7))*9/5+32</f>
        <v>59.269999999999996</v>
      </c>
      <c r="AG79" s="6">
        <f>RTD("ice.xl",,$F79&amp;" "&amp;AG$6&amp;$G$6,_xll.ICEFldID(AG$7))*9/5+32</f>
        <v>50.468000000000004</v>
      </c>
      <c r="AH79" s="6">
        <f>RTD("ice.xl",,$F79&amp;" "&amp;AH$6&amp;$G$6,_xll.ICEFldID(AH$7))*9/5+32</f>
        <v>41.647999999999996</v>
      </c>
      <c r="AI79" s="7">
        <f>RTD("ice.xl",,$F79&amp;" "&amp;AI$6&amp;$G$6,_xll.ICEFldID(AI$7))*9/5+32</f>
        <v>30.271999999999998</v>
      </c>
      <c r="AJ79" s="5">
        <f>RTD("ice.xl",,$F79&amp;" "&amp;AJ$6&amp;$G$6,_xll.ICEFldID(AJ$7))*9/5+32</f>
        <v>59.378</v>
      </c>
      <c r="AK79" s="6">
        <f>RTD("ice.xl",,$F79&amp;" "&amp;AK$6&amp;$G$6,_xll.ICEFldID(AK$7))*9/5+32</f>
        <v>50.378</v>
      </c>
      <c r="AL79" s="6">
        <f>RTD("ice.xl",,$F79&amp;" "&amp;AL$6&amp;$G$6,_xll.ICEFldID(AL$7))*9/5+32</f>
        <v>41.378</v>
      </c>
      <c r="AM79" s="7">
        <f>RTD("ice.xl",,$F79&amp;" "&amp;AM$6&amp;$G$6,_xll.ICEFldID(AM$7))*9/5+32</f>
        <v>34.682000000000002</v>
      </c>
      <c r="AN79" s="5">
        <f>RTD("ice.xl",,$F79&amp;" "&amp;AN$6&amp;$G$6,_xll.ICEFldID(AN$7))*9/5+32</f>
        <v>64.292000000000002</v>
      </c>
      <c r="AO79" s="6">
        <f>RTD("ice.xl",,$F79&amp;" "&amp;AO$6&amp;$G$6,_xll.ICEFldID(AO$7))*9/5+32</f>
        <v>50.864000000000004</v>
      </c>
      <c r="AP79" s="6">
        <f>RTD("ice.xl",,$F79&amp;" "&amp;AP$6&amp;$G$6,_xll.ICEFldID(AP$7))*9/5+32</f>
        <v>37.417999999999999</v>
      </c>
      <c r="AQ79" s="7">
        <f>RTD("ice.xl",,$F79&amp;" "&amp;AQ$6&amp;$G$6,_xll.ICEFldID(AQ$7))*9/5+32</f>
        <v>35.024000000000001</v>
      </c>
      <c r="AR79" s="5">
        <f>RTD("ice.xl",,$F79&amp;" "&amp;AR$6&amp;$G$6,_xll.ICEFldID(AR$7))*9/5+32</f>
        <v>73.724000000000004</v>
      </c>
      <c r="AS79" s="6">
        <f>RTD("ice.xl",,$F79&amp;" "&amp;AS$6&amp;$G$6,_xll.ICEFldID(AS$7))*9/5+32</f>
        <v>57.992000000000004</v>
      </c>
      <c r="AT79" s="6">
        <f>RTD("ice.xl",,$F79&amp;" "&amp;AT$6&amp;$G$6,_xll.ICEFldID(AT$7))*9/5+32</f>
        <v>42.277999999999999</v>
      </c>
      <c r="AU79" s="7">
        <f>RTD("ice.xl",,$F79&amp;" "&amp;AU$6&amp;$G$6,_xll.ICEFldID(AU$7))*9/5+32</f>
        <v>33.655999999999999</v>
      </c>
      <c r="AV79" s="5">
        <f>RTD("ice.xl",,$F79&amp;" "&amp;AV$6&amp;$G$6,_xll.ICEFldID(AV$7))*9/5+32</f>
        <v>81.031999999999996</v>
      </c>
      <c r="AW79" s="6">
        <f>RTD("ice.xl",,$F79&amp;" "&amp;AW$6&amp;$G$6,_xll.ICEFldID(AW$7))*9/5+32</f>
        <v>65.533999999999992</v>
      </c>
      <c r="AX79" s="6">
        <f>RTD("ice.xl",,$F79&amp;" "&amp;AX$6&amp;$G$6,_xll.ICEFldID(AX$7))*9/5+32</f>
        <v>50.036000000000001</v>
      </c>
      <c r="AY79" s="7">
        <f>RTD("ice.xl",,$F79&amp;" "&amp;AY$6&amp;$G$6,_xll.ICEFldID(AY$7))*9/5+32</f>
        <v>48.002000000000002</v>
      </c>
      <c r="AZ79" s="5">
        <f>RTD("ice.xl",,$F79&amp;" "&amp;AZ$6&amp;$G$6,_xll.ICEFldID(AZ$7))*9/5+32</f>
        <v>81.356000000000009</v>
      </c>
      <c r="BA79" s="6">
        <f>RTD("ice.xl",,$F79&amp;" "&amp;BA$6&amp;$G$6,_xll.ICEFldID(BA$7))*9/5+32</f>
        <v>66.956000000000003</v>
      </c>
      <c r="BB79" s="6">
        <f>RTD("ice.xl",,$F79&amp;" "&amp;BB$6&amp;$G$6,_xll.ICEFldID(BB$7))*9/5+32</f>
        <v>52.537999999999997</v>
      </c>
      <c r="BC79" s="7">
        <f>RTD("ice.xl",,$F79&amp;" "&amp;BC$6&amp;$G$6,_xll.ICEFldID(BC$7))*9/5+32</f>
        <v>50.323999999999998</v>
      </c>
      <c r="BD79" s="5">
        <f>RTD("ice.xl",,$F79&amp;" "&amp;BD$6&amp;$G$6,_xll.ICEFldID(BD$7))*9/5+32</f>
        <v>63.392000000000003</v>
      </c>
      <c r="BE79" s="6">
        <f>RTD("ice.xl",,$F79&amp;" "&amp;BE$6&amp;$G$6,_xll.ICEFldID(BE$7))*9/5+32</f>
        <v>52.268000000000001</v>
      </c>
      <c r="BF79" s="6">
        <f>RTD("ice.xl",,$F79&amp;" "&amp;BF$6&amp;$G$6,_xll.ICEFldID(BF$7))*9/5+32</f>
        <v>41.126000000000005</v>
      </c>
      <c r="BG79" s="7">
        <f>RTD("ice.xl",,$F79&amp;" "&amp;BG$6&amp;$G$6,_xll.ICEFldID(BG$7))*9/5+32</f>
        <v>35.311999999999998</v>
      </c>
      <c r="BH79" s="5">
        <f>RTD("ice.xl",,$F79&amp;" "&amp;BH$6&amp;$G$6,_xll.ICEFldID(BH$7))*9/5+32</f>
        <v>62.366</v>
      </c>
      <c r="BI79" s="6">
        <f>RTD("ice.xl",,$F79&amp;" "&amp;BI$6&amp;$G$6,_xll.ICEFldID(BI$7))*9/5+32</f>
        <v>49.496000000000002</v>
      </c>
      <c r="BJ79" s="6">
        <f>RTD("ice.xl",,$F79&amp;" "&amp;BJ$6&amp;$G$6,_xll.ICEFldID(BJ$7))*9/5+32</f>
        <v>36.643999999999998</v>
      </c>
      <c r="BK79" s="7">
        <f>RTD("ice.xl",,$F79&amp;" "&amp;BK$6&amp;$G$6,_xll.ICEFldID(BK$7))*9/5+32</f>
        <v>26.852</v>
      </c>
      <c r="BL79" s="5">
        <f>RTD("ice.xl",,$F79&amp;" "&amp;BL$6&amp;$G$6,_xll.ICEFldID(BL$7))*9/5+32</f>
        <v>58.838000000000001</v>
      </c>
      <c r="BM79" s="6">
        <f>RTD("ice.xl",,$F79&amp;" "&amp;BM$6&amp;$G$6,_xll.ICEFldID(BM$7))*9/5+32</f>
        <v>48.164000000000001</v>
      </c>
      <c r="BN79" s="6">
        <f>RTD("ice.xl",,$F79&amp;" "&amp;BN$6&amp;$G$6,_xll.ICEFldID(BN$7))*9/5+32</f>
        <v>37.49</v>
      </c>
      <c r="BO79" s="7">
        <f>RTD("ice.xl",,$F79&amp;" "&amp;BO$6&amp;$G$6,_xll.ICEFldID(BO$7))*9/5+32</f>
        <v>31.658000000000001</v>
      </c>
      <c r="BP79" s="5">
        <f>RTD("ice.xl",,$F79&amp;" "&amp;BP$6&amp;$G$6,_xll.ICEFldID(BP$7))*9/5+32</f>
        <v>60.097999999999999</v>
      </c>
      <c r="BQ79" s="6">
        <f>RTD("ice.xl",,$F79&amp;" "&amp;BQ$6&amp;$G$6,_xll.ICEFldID(BQ$7))*9/5+32</f>
        <v>46.652000000000001</v>
      </c>
      <c r="BR79" s="6">
        <f>RTD("ice.xl",,$F79&amp;" "&amp;BR$6&amp;$G$6,_xll.ICEFldID(BR$7))*9/5+32</f>
        <v>33.188000000000002</v>
      </c>
      <c r="BS79" s="7" t="e">
        <f>RTD("ice.xl",,$F79&amp;" "&amp;BS$6&amp;$G$6,_xll.ICEFldID(BS$7))*9/5+35</f>
        <v>#VALUE!</v>
      </c>
    </row>
    <row r="80" spans="5:71" x14ac:dyDescent="0.35">
      <c r="F80" t="s">
        <v>71</v>
      </c>
      <c r="G80" t="str">
        <f>RTD("ice.xl",,$F80&amp;" "&amp;H$6&amp;$G$6,_xll.ICEFldID(G$7))</f>
        <v>KSEA SEATTLE-TACOMA INTERNATIONAL - GFS Progression Day 1 all runs</v>
      </c>
      <c r="H80" s="5">
        <f>RTD("ice.xl",,$F80&amp;" "&amp;H$6&amp;$G$6,_xll.ICEFldID(H$7))*9/5+32</f>
        <v>70.141999999999996</v>
      </c>
      <c r="I80" s="6">
        <f>RTD("ice.xl",,$F80&amp;" "&amp;I$6&amp;$G$6,_xll.ICEFldID(I$7))*9/5+32</f>
        <v>57.793999999999997</v>
      </c>
      <c r="J80" s="6">
        <f>RTD("ice.xl",,$F80&amp;" "&amp;J$6&amp;$G$6,_xll.ICEFldID(J$7))*9/5+32</f>
        <v>45.445999999999998</v>
      </c>
      <c r="K80" s="7">
        <f>RTD("ice.xl",,$F80&amp;" "&amp;K$6&amp;$G$6,_xll.ICEFldID(K$7))*9/5+32</f>
        <v>31.838000000000001</v>
      </c>
      <c r="L80" s="5">
        <f>RTD("ice.xl",,$F80&amp;" "&amp;L$6&amp;$G$6,_xll.ICEFldID(L$7))*9/5+32</f>
        <v>55.183999999999997</v>
      </c>
      <c r="M80" s="6">
        <f>RTD("ice.xl",,$F80&amp;" "&amp;M$6&amp;$G$6,_xll.ICEFldID(M$7))*9/5+32</f>
        <v>50.9</v>
      </c>
      <c r="N80" s="6">
        <f>RTD("ice.xl",,$F80&amp;" "&amp;N$6&amp;$G$6,_xll.ICEFldID(N$7))*9/5+32</f>
        <v>46.597999999999999</v>
      </c>
      <c r="O80" s="7">
        <f>RTD("ice.xl",,$F80&amp;" "&amp;O$6&amp;$G$6,_xll.ICEFldID(O$7))*9/5+32</f>
        <v>33.223999999999997</v>
      </c>
      <c r="P80" s="5">
        <f>RTD("ice.xl",,$F80&amp;" "&amp;P$6&amp;$G$6,_xll.ICEFldID(P$7))*9/5+32</f>
        <v>50.971999999999994</v>
      </c>
      <c r="Q80" s="6">
        <f>RTD("ice.xl",,$F80&amp;" "&amp;Q$6&amp;$G$6,_xll.ICEFldID(Q$7))*9/5+32</f>
        <v>48.415999999999997</v>
      </c>
      <c r="R80" s="6">
        <f>RTD("ice.xl",,$F80&amp;" "&amp;R$6&amp;$G$6,_xll.ICEFldID(R$7))*9/5+32</f>
        <v>45.841999999999999</v>
      </c>
      <c r="S80" s="7">
        <f>RTD("ice.xl",,$F80&amp;" "&amp;S$6&amp;$G$6,_xll.ICEFldID(S$7))*9/5+32</f>
        <v>26.456</v>
      </c>
      <c r="T80" s="5">
        <f>RTD("ice.xl",,$F80&amp;" "&amp;T$6&amp;$G$6,_xll.ICEFldID(T$7))*9/5+32</f>
        <v>59.540000000000006</v>
      </c>
      <c r="U80" s="6">
        <f>RTD("ice.xl",,$F80&amp;" "&amp;U$6&amp;$G$6,_xll.ICEFldID(U$7))*9/5+32</f>
        <v>52.646000000000001</v>
      </c>
      <c r="V80" s="6">
        <f>RTD("ice.xl",,$F80&amp;" "&amp;V$6&amp;$G$6,_xll.ICEFldID(V$7))*9/5+32</f>
        <v>45.751999999999995</v>
      </c>
      <c r="W80" s="7">
        <f>RTD("ice.xl",,$F80&amp;" "&amp;W$6&amp;$G$6,_xll.ICEFldID(W$7))*9/5+32</f>
        <v>29.713999999999999</v>
      </c>
      <c r="X80" s="5">
        <f>RTD("ice.xl",,$F80&amp;" "&amp;X$6&amp;$G$6,_xll.ICEFldID(X$7))*9/5+32</f>
        <v>68.432000000000002</v>
      </c>
      <c r="Y80" s="6">
        <f>RTD("ice.xl",,$F80&amp;" "&amp;Y$6&amp;$G$6,_xll.ICEFldID(Y$7))*9/5+32</f>
        <v>56.228000000000002</v>
      </c>
      <c r="Z80" s="6">
        <f>RTD("ice.xl",,$F80&amp;" "&amp;Z$6&amp;$G$6,_xll.ICEFldID(Z$7))*9/5+32</f>
        <v>44.042000000000002</v>
      </c>
      <c r="AA80" s="7">
        <f>RTD("ice.xl",,$F80&amp;" "&amp;AA$6&amp;$G$6,_xll.ICEFldID(AA$7))*9/5+32</f>
        <v>32.863999999999997</v>
      </c>
      <c r="AB80" s="5">
        <f>RTD("ice.xl",,$F80&amp;" "&amp;AB$6&amp;$G$6,_xll.ICEFldID(AB$7))*9/5+32</f>
        <v>55.903999999999996</v>
      </c>
      <c r="AC80" s="6">
        <f>RTD("ice.xl",,$F80&amp;" "&amp;AC$6&amp;$G$6,_xll.ICEFldID(AC$7))*9/5+32</f>
        <v>51.620000000000005</v>
      </c>
      <c r="AD80" s="6">
        <f>RTD("ice.xl",,$F80&amp;" "&amp;AD$6&amp;$G$6,_xll.ICEFldID(AD$7))*9/5+32</f>
        <v>47.353999999999999</v>
      </c>
      <c r="AE80" s="7">
        <f>RTD("ice.xl",,$F80&amp;" "&amp;AE$6&amp;$G$6,_xll.ICEFldID(AE$7))*9/5+32</f>
        <v>30.164000000000001</v>
      </c>
      <c r="AF80" s="5">
        <f>RTD("ice.xl",,$F80&amp;" "&amp;AF$6&amp;$G$6,_xll.ICEFldID(AF$7))*9/5+32</f>
        <v>58.171999999999997</v>
      </c>
      <c r="AG80" s="6">
        <f>RTD("ice.xl",,$F80&amp;" "&amp;AG$6&amp;$G$6,_xll.ICEFldID(AG$7))*9/5+32</f>
        <v>52.213999999999999</v>
      </c>
      <c r="AH80" s="6">
        <f>RTD("ice.xl",,$F80&amp;" "&amp;AH$6&amp;$G$6,_xll.ICEFldID(AH$7))*9/5+32</f>
        <v>46.256</v>
      </c>
      <c r="AI80" s="7">
        <f>RTD("ice.xl",,$F80&amp;" "&amp;AI$6&amp;$G$6,_xll.ICEFldID(AI$7))*9/5+32</f>
        <v>32.305999999999997</v>
      </c>
      <c r="AJ80" s="5">
        <f>RTD("ice.xl",,$F80&amp;" "&amp;AJ$6&amp;$G$6,_xll.ICEFldID(AJ$7))*9/5+32</f>
        <v>57.83</v>
      </c>
      <c r="AK80" s="6">
        <f>RTD("ice.xl",,$F80&amp;" "&amp;AK$6&amp;$G$6,_xll.ICEFldID(AK$7))*9/5+32</f>
        <v>52.34</v>
      </c>
      <c r="AL80" s="6">
        <f>RTD("ice.xl",,$F80&amp;" "&amp;AL$6&amp;$G$6,_xll.ICEFldID(AL$7))*9/5+32</f>
        <v>46.868000000000002</v>
      </c>
      <c r="AM80" s="7">
        <f>RTD("ice.xl",,$F80&amp;" "&amp;AM$6&amp;$G$6,_xll.ICEFldID(AM$7))*9/5+32</f>
        <v>33.728000000000002</v>
      </c>
      <c r="AN80" s="5">
        <f>RTD("ice.xl",,$F80&amp;" "&amp;AN$6&amp;$G$6,_xll.ICEFldID(AN$7))*9/5+32</f>
        <v>67.567999999999998</v>
      </c>
      <c r="AO80" s="6">
        <f>RTD("ice.xl",,$F80&amp;" "&amp;AO$6&amp;$G$6,_xll.ICEFldID(AO$7))*9/5+32</f>
        <v>55.778000000000006</v>
      </c>
      <c r="AP80" s="6">
        <f>RTD("ice.xl",,$F80&amp;" "&amp;AP$6&amp;$G$6,_xll.ICEFldID(AP$7))*9/5+32</f>
        <v>43.988</v>
      </c>
      <c r="AQ80" s="7">
        <f>RTD("ice.xl",,$F80&amp;" "&amp;AQ$6&amp;$G$6,_xll.ICEFldID(AQ$7))*9/5+32</f>
        <v>35.798000000000002</v>
      </c>
      <c r="AR80" s="5">
        <f>RTD("ice.xl",,$F80&amp;" "&amp;AR$6&amp;$G$6,_xll.ICEFldID(AR$7))*9/5+32</f>
        <v>70.286000000000001</v>
      </c>
      <c r="AS80" s="6">
        <f>RTD("ice.xl",,$F80&amp;" "&amp;AS$6&amp;$G$6,_xll.ICEFldID(AS$7))*9/5+32</f>
        <v>58.496000000000002</v>
      </c>
      <c r="AT80" s="6">
        <f>RTD("ice.xl",,$F80&amp;" "&amp;AT$6&amp;$G$6,_xll.ICEFldID(AT$7))*9/5+32</f>
        <v>46.706000000000003</v>
      </c>
      <c r="AU80" s="7">
        <f>RTD("ice.xl",,$F80&amp;" "&amp;AU$6&amp;$G$6,_xll.ICEFldID(AU$7))*9/5+32</f>
        <v>31.315999999999999</v>
      </c>
      <c r="AV80" s="5">
        <f>RTD("ice.xl",,$F80&amp;" "&amp;AV$6&amp;$G$6,_xll.ICEFldID(AV$7))*9/5+32</f>
        <v>77.378</v>
      </c>
      <c r="AW80" s="6">
        <f>RTD("ice.xl",,$F80&amp;" "&amp;AW$6&amp;$G$6,_xll.ICEFldID(AW$7))*9/5+32</f>
        <v>62.995999999999995</v>
      </c>
      <c r="AX80" s="6">
        <f>RTD("ice.xl",,$F80&amp;" "&amp;AX$6&amp;$G$6,_xll.ICEFldID(AX$7))*9/5+32</f>
        <v>48.596000000000004</v>
      </c>
      <c r="AY80" s="7">
        <f>RTD("ice.xl",,$F80&amp;" "&amp;AY$6&amp;$G$6,_xll.ICEFldID(AY$7))*9/5+32</f>
        <v>41.972000000000001</v>
      </c>
      <c r="AZ80" s="5">
        <f>RTD("ice.xl",,$F80&amp;" "&amp;AZ$6&amp;$G$6,_xll.ICEFldID(AZ$7))*9/5+32</f>
        <v>82.813999999999993</v>
      </c>
      <c r="BA80" s="6">
        <f>RTD("ice.xl",,$F80&amp;" "&amp;BA$6&amp;$G$6,_xll.ICEFldID(BA$7))*9/5+32</f>
        <v>69.331999999999994</v>
      </c>
      <c r="BB80" s="6">
        <f>RTD("ice.xl",,$F80&amp;" "&amp;BB$6&amp;$G$6,_xll.ICEFldID(BB$7))*9/5+32</f>
        <v>55.868000000000002</v>
      </c>
      <c r="BC80" s="7">
        <f>RTD("ice.xl",,$F80&amp;" "&amp;BC$6&amp;$G$6,_xll.ICEFldID(BC$7))*9/5+32</f>
        <v>47.731999999999999</v>
      </c>
      <c r="BD80" s="5">
        <f>RTD("ice.xl",,$F80&amp;" "&amp;BD$6&amp;$G$6,_xll.ICEFldID(BD$7))*9/5+32</f>
        <v>66.668000000000006</v>
      </c>
      <c r="BE80" s="6">
        <f>RTD("ice.xl",,$F80&amp;" "&amp;BE$6&amp;$G$6,_xll.ICEFldID(BE$7))*9/5+32</f>
        <v>56.75</v>
      </c>
      <c r="BF80" s="6">
        <f>RTD("ice.xl",,$F80&amp;" "&amp;BF$6&amp;$G$6,_xll.ICEFldID(BF$7))*9/5+32</f>
        <v>46.832000000000001</v>
      </c>
      <c r="BG80" s="7">
        <f>RTD("ice.xl",,$F80&amp;" "&amp;BG$6&amp;$G$6,_xll.ICEFldID(BG$7))*9/5+32</f>
        <v>33.835999999999999</v>
      </c>
      <c r="BH80" s="5">
        <f>RTD("ice.xl",,$F80&amp;" "&amp;BH$6&amp;$G$6,_xll.ICEFldID(BH$7))*9/5+32</f>
        <v>59.936</v>
      </c>
      <c r="BI80" s="6">
        <f>RTD("ice.xl",,$F80&amp;" "&amp;BI$6&amp;$G$6,_xll.ICEFldID(BI$7))*9/5+32</f>
        <v>51.781999999999996</v>
      </c>
      <c r="BJ80" s="6">
        <f>RTD("ice.xl",,$F80&amp;" "&amp;BJ$6&amp;$G$6,_xll.ICEFldID(BJ$7))*9/5+32</f>
        <v>43.628</v>
      </c>
      <c r="BK80" s="7">
        <f>RTD("ice.xl",,$F80&amp;" "&amp;BK$6&amp;$G$6,_xll.ICEFldID(BK$7))*9/5+32</f>
        <v>27.176000000000002</v>
      </c>
      <c r="BL80" s="5">
        <f>RTD("ice.xl",,$F80&amp;" "&amp;BL$6&amp;$G$6,_xll.ICEFldID(BL$7))*9/5+32</f>
        <v>61.898000000000003</v>
      </c>
      <c r="BM80" s="6">
        <f>RTD("ice.xl",,$F80&amp;" "&amp;BM$6&amp;$G$6,_xll.ICEFldID(BM$7))*9/5+32</f>
        <v>52.052</v>
      </c>
      <c r="BN80" s="6">
        <f>RTD("ice.xl",,$F80&amp;" "&amp;BN$6&amp;$G$6,_xll.ICEFldID(BN$7))*9/5+32</f>
        <v>42.206000000000003</v>
      </c>
      <c r="BO80" s="7">
        <f>RTD("ice.xl",,$F80&amp;" "&amp;BO$6&amp;$G$6,_xll.ICEFldID(BO$7))*9/5+32</f>
        <v>30.56</v>
      </c>
      <c r="BP80" s="5">
        <f>RTD("ice.xl",,$F80&amp;" "&amp;BP$6&amp;$G$6,_xll.ICEFldID(BP$7))*9/5+32</f>
        <v>63.445999999999998</v>
      </c>
      <c r="BQ80" s="6">
        <f>RTD("ice.xl",,$F80&amp;" "&amp;BQ$6&amp;$G$6,_xll.ICEFldID(BQ$7))*9/5+32</f>
        <v>51.692</v>
      </c>
      <c r="BR80" s="6">
        <f>RTD("ice.xl",,$F80&amp;" "&amp;BR$6&amp;$G$6,_xll.ICEFldID(BR$7))*9/5+32</f>
        <v>39.938000000000002</v>
      </c>
      <c r="BS80" s="7" t="e">
        <f>RTD("ice.xl",,$F80&amp;" "&amp;BS$6&amp;$G$6,_xll.ICEFldID(BS$7))*9/5+35</f>
        <v>#VALUE!</v>
      </c>
    </row>
    <row r="81" spans="5:71" x14ac:dyDescent="0.35">
      <c r="F81" t="s">
        <v>115</v>
      </c>
      <c r="H81" s="33">
        <f t="shared" ref="H81:AM81" si="54">AVERAGE(H69:H80)</f>
        <v>67.552999999999983</v>
      </c>
      <c r="I81" s="21">
        <f t="shared" si="54"/>
        <v>59.067500000000003</v>
      </c>
      <c r="J81" s="21">
        <f t="shared" si="54"/>
        <v>50.583500000000008</v>
      </c>
      <c r="K81" s="22">
        <f t="shared" si="54"/>
        <v>32.288000000000004</v>
      </c>
      <c r="L81" s="20">
        <f t="shared" si="54"/>
        <v>66.457999999999984</v>
      </c>
      <c r="M81" s="21">
        <f t="shared" si="54"/>
        <v>58.129999999999995</v>
      </c>
      <c r="N81" s="21">
        <f t="shared" si="54"/>
        <v>49.792999999999999</v>
      </c>
      <c r="O81" s="22">
        <f t="shared" si="54"/>
        <v>32.195</v>
      </c>
      <c r="P81" s="20">
        <f t="shared" si="54"/>
        <v>70.720999999999989</v>
      </c>
      <c r="Q81" s="21">
        <f t="shared" si="54"/>
        <v>61.416500000000006</v>
      </c>
      <c r="R81" s="21">
        <f t="shared" si="54"/>
        <v>52.113499999999995</v>
      </c>
      <c r="S81" s="22">
        <f t="shared" si="54"/>
        <v>31.566500000000008</v>
      </c>
      <c r="T81" s="20">
        <f t="shared" si="54"/>
        <v>72.819500000000005</v>
      </c>
      <c r="U81" s="21">
        <f t="shared" si="54"/>
        <v>64.096999999999994</v>
      </c>
      <c r="V81" s="21">
        <f t="shared" si="54"/>
        <v>55.378999999999998</v>
      </c>
      <c r="W81" s="22">
        <f t="shared" si="54"/>
        <v>31.797499999999999</v>
      </c>
      <c r="X81" s="20">
        <f t="shared" si="54"/>
        <v>77.013500000000008</v>
      </c>
      <c r="Y81" s="21">
        <f t="shared" si="54"/>
        <v>65.881999999999991</v>
      </c>
      <c r="Z81" s="21">
        <f t="shared" si="54"/>
        <v>54.754999999999995</v>
      </c>
      <c r="AA81" s="22">
        <f t="shared" si="54"/>
        <v>31.792999999999996</v>
      </c>
      <c r="AB81" s="20">
        <f t="shared" si="54"/>
        <v>74.155999999999992</v>
      </c>
      <c r="AC81" s="21">
        <f t="shared" si="54"/>
        <v>65.447000000000003</v>
      </c>
      <c r="AD81" s="21">
        <f t="shared" si="54"/>
        <v>56.736499999999999</v>
      </c>
      <c r="AE81" s="22">
        <f t="shared" si="54"/>
        <v>30.787999999999997</v>
      </c>
      <c r="AF81" s="20">
        <f t="shared" si="54"/>
        <v>71.532500000000013</v>
      </c>
      <c r="AG81" s="21">
        <f t="shared" si="54"/>
        <v>62.880499999999984</v>
      </c>
      <c r="AH81" s="21">
        <f t="shared" si="54"/>
        <v>54.228499999999997</v>
      </c>
      <c r="AI81" s="22">
        <f t="shared" si="54"/>
        <v>32.0045</v>
      </c>
      <c r="AJ81" s="20">
        <f t="shared" si="54"/>
        <v>70.659500000000008</v>
      </c>
      <c r="AK81" s="21">
        <f t="shared" si="54"/>
        <v>61.669999999999995</v>
      </c>
      <c r="AL81" s="21">
        <f t="shared" si="54"/>
        <v>52.682000000000009</v>
      </c>
      <c r="AM81" s="22">
        <f t="shared" si="54"/>
        <v>33.277999999999999</v>
      </c>
      <c r="AN81" s="20">
        <f t="shared" ref="AN81:BS81" si="55">AVERAGE(AN69:AN80)</f>
        <v>77.910499999999999</v>
      </c>
      <c r="AO81" s="21">
        <f t="shared" si="55"/>
        <v>65.891000000000005</v>
      </c>
      <c r="AP81" s="21">
        <f t="shared" si="55"/>
        <v>53.873000000000012</v>
      </c>
      <c r="AQ81" s="22">
        <f t="shared" si="55"/>
        <v>34.726999999999997</v>
      </c>
      <c r="AR81" s="20">
        <f t="shared" si="55"/>
        <v>82.256000000000014</v>
      </c>
      <c r="AS81" s="21">
        <f t="shared" si="55"/>
        <v>70.631</v>
      </c>
      <c r="AT81" s="21">
        <f t="shared" si="55"/>
        <v>59.009000000000007</v>
      </c>
      <c r="AU81" s="22">
        <f t="shared" si="55"/>
        <v>34.705999999999996</v>
      </c>
      <c r="AV81" s="20">
        <f t="shared" si="55"/>
        <v>82.965500000000006</v>
      </c>
      <c r="AW81" s="21">
        <f t="shared" si="55"/>
        <v>71.999000000000009</v>
      </c>
      <c r="AX81" s="21">
        <f t="shared" si="55"/>
        <v>61.036999999999999</v>
      </c>
      <c r="AY81" s="22">
        <f t="shared" si="55"/>
        <v>39.818000000000005</v>
      </c>
      <c r="AZ81" s="20">
        <f t="shared" si="55"/>
        <v>81.926000000000002</v>
      </c>
      <c r="BA81" s="21">
        <f t="shared" si="55"/>
        <v>71.126000000000005</v>
      </c>
      <c r="BB81" s="21">
        <f t="shared" si="55"/>
        <v>60.332000000000015</v>
      </c>
      <c r="BC81" s="22">
        <f t="shared" si="55"/>
        <v>40.305500000000002</v>
      </c>
      <c r="BD81" s="20">
        <f t="shared" si="55"/>
        <v>72.642499999999998</v>
      </c>
      <c r="BE81" s="21">
        <f t="shared" si="55"/>
        <v>63.888500000000001</v>
      </c>
      <c r="BF81" s="21">
        <f t="shared" si="55"/>
        <v>55.134500000000003</v>
      </c>
      <c r="BG81" s="22">
        <f t="shared" si="55"/>
        <v>30.200000000000006</v>
      </c>
      <c r="BH81" s="20">
        <f t="shared" si="55"/>
        <v>70.308499999999995</v>
      </c>
      <c r="BI81" s="21">
        <f t="shared" si="55"/>
        <v>61.377499999999998</v>
      </c>
      <c r="BJ81" s="21">
        <f t="shared" si="55"/>
        <v>52.446499999999993</v>
      </c>
      <c r="BK81" s="22">
        <f t="shared" si="55"/>
        <v>24.95</v>
      </c>
      <c r="BL81" s="20">
        <f t="shared" si="55"/>
        <v>71.876000000000005</v>
      </c>
      <c r="BM81" s="21">
        <f t="shared" si="55"/>
        <v>62.445500000000003</v>
      </c>
      <c r="BN81" s="21">
        <f t="shared" si="55"/>
        <v>53.015000000000008</v>
      </c>
      <c r="BO81" s="22">
        <f t="shared" si="55"/>
        <v>29.871500000000001</v>
      </c>
      <c r="BP81" s="20">
        <f t="shared" si="55"/>
        <v>72.327500000000001</v>
      </c>
      <c r="BQ81" s="21">
        <f t="shared" si="55"/>
        <v>62.279000000000003</v>
      </c>
      <c r="BR81" s="34">
        <f t="shared" si="55"/>
        <v>52.225999999999999</v>
      </c>
      <c r="BS81" s="7" t="e">
        <f t="shared" si="55"/>
        <v>#VALUE!</v>
      </c>
    </row>
    <row r="82" spans="5:71" x14ac:dyDescent="0.35">
      <c r="E82" s="37" t="s">
        <v>112</v>
      </c>
      <c r="F82" s="37"/>
      <c r="G82" s="38"/>
      <c r="H82" s="18" t="str">
        <f>RTD("ice.xl",,$F82&amp;" "&amp;H$6&amp;$G$6,_xll.ICEFldID(H$7))</f>
        <v/>
      </c>
      <c r="I82" s="19" t="str">
        <f>RTD("ice.xl",,$F82&amp;" "&amp;I$6&amp;$G$6,_xll.ICEFldID(I$7))</f>
        <v/>
      </c>
      <c r="J82" s="19" t="str">
        <f>RTD("ice.xl",,$F82&amp;" "&amp;J$6&amp;$G$6,_xll.ICEFldID(J$7))</f>
        <v/>
      </c>
      <c r="K82" s="17" t="str">
        <f>RTD("ice.xl",,$F82&amp;" "&amp;K$6&amp;$G$6,_xll.ICEFldID(K$7))</f>
        <v/>
      </c>
      <c r="L82" s="18" t="str">
        <f>RTD("ice.xl",,$F82&amp;" "&amp;L$6&amp;$G$6,_xll.ICEFldID(L$7))</f>
        <v/>
      </c>
      <c r="M82" s="19" t="str">
        <f>RTD("ice.xl",,$F82&amp;" "&amp;M$6&amp;$G$6,_xll.ICEFldID(M$7))</f>
        <v/>
      </c>
      <c r="N82" s="19" t="str">
        <f>RTD("ice.xl",,$F82&amp;" "&amp;N$6&amp;$G$6,_xll.ICEFldID(N$7))</f>
        <v/>
      </c>
      <c r="O82" s="17" t="str">
        <f>RTD("ice.xl",,$F82&amp;" "&amp;O$6&amp;$G$6,_xll.ICEFldID(O$7))</f>
        <v/>
      </c>
      <c r="P82" s="18" t="str">
        <f>RTD("ice.xl",,$F82&amp;" "&amp;P$6&amp;$G$6,_xll.ICEFldID(P$7))</f>
        <v/>
      </c>
      <c r="Q82" s="19" t="str">
        <f>RTD("ice.xl",,$F82&amp;" "&amp;Q$6&amp;$G$6,_xll.ICEFldID(Q$7))</f>
        <v/>
      </c>
      <c r="R82" s="19" t="str">
        <f>RTD("ice.xl",,$F82&amp;" "&amp;R$6&amp;$G$6,_xll.ICEFldID(R$7))</f>
        <v/>
      </c>
      <c r="S82" s="17" t="str">
        <f>RTD("ice.xl",,$F82&amp;" "&amp;S$6&amp;$G$6,_xll.ICEFldID(S$7))</f>
        <v/>
      </c>
      <c r="T82" s="18" t="str">
        <f>RTD("ice.xl",,$F82&amp;" "&amp;T$6&amp;$G$6,_xll.ICEFldID(T$7))</f>
        <v/>
      </c>
      <c r="U82" s="19" t="str">
        <f>RTD("ice.xl",,$F82&amp;" "&amp;U$6&amp;$G$6,_xll.ICEFldID(U$7))</f>
        <v/>
      </c>
      <c r="V82" s="19" t="str">
        <f>RTD("ice.xl",,$F82&amp;" "&amp;V$6&amp;$G$6,_xll.ICEFldID(V$7))</f>
        <v/>
      </c>
      <c r="W82" s="17" t="str">
        <f>RTD("ice.xl",,$F82&amp;" "&amp;W$6&amp;$G$6,_xll.ICEFldID(W$7))</f>
        <v/>
      </c>
      <c r="X82" s="18" t="str">
        <f>RTD("ice.xl",,$F82&amp;" "&amp;X$6&amp;$G$6,_xll.ICEFldID(X$7))</f>
        <v/>
      </c>
      <c r="Y82" s="19" t="str">
        <f>RTD("ice.xl",,$F82&amp;" "&amp;Y$6&amp;$G$6,_xll.ICEFldID(Y$7))</f>
        <v/>
      </c>
      <c r="Z82" s="19" t="str">
        <f>RTD("ice.xl",,$F82&amp;" "&amp;Z$6&amp;$G$6,_xll.ICEFldID(Z$7))</f>
        <v/>
      </c>
      <c r="AA82" s="17" t="str">
        <f>RTD("ice.xl",,$F82&amp;" "&amp;AA$6&amp;$G$6,_xll.ICEFldID(AA$7))</f>
        <v/>
      </c>
      <c r="AB82" s="18" t="str">
        <f>RTD("ice.xl",,$F82&amp;" "&amp;AB$6&amp;$G$6,_xll.ICEFldID(AB$7))</f>
        <v/>
      </c>
      <c r="AC82" s="19" t="str">
        <f>RTD("ice.xl",,$F82&amp;" "&amp;AC$6&amp;$G$6,_xll.ICEFldID(AC$7))</f>
        <v/>
      </c>
      <c r="AD82" s="19" t="str">
        <f>RTD("ice.xl",,$F82&amp;" "&amp;AD$6&amp;$G$6,_xll.ICEFldID(AD$7))</f>
        <v/>
      </c>
      <c r="AE82" s="17" t="str">
        <f>RTD("ice.xl",,$F82&amp;" "&amp;AE$6&amp;$G$6,_xll.ICEFldID(AE$7))</f>
        <v/>
      </c>
      <c r="AF82" s="18" t="str">
        <f>RTD("ice.xl",,$F82&amp;" "&amp;AF$6&amp;$G$6,_xll.ICEFldID(AF$7))</f>
        <v/>
      </c>
      <c r="AG82" s="19" t="str">
        <f>RTD("ice.xl",,$F82&amp;" "&amp;AG$6&amp;$G$6,_xll.ICEFldID(AG$7))</f>
        <v/>
      </c>
      <c r="AH82" s="19" t="str">
        <f>RTD("ice.xl",,$F82&amp;" "&amp;AH$6&amp;$G$6,_xll.ICEFldID(AH$7))</f>
        <v/>
      </c>
      <c r="AI82" s="17" t="str">
        <f>RTD("ice.xl",,$F82&amp;" "&amp;AI$6&amp;$G$6,_xll.ICEFldID(AI$7))</f>
        <v/>
      </c>
      <c r="AJ82" s="18" t="str">
        <f>RTD("ice.xl",,$F82&amp;" "&amp;AJ$6&amp;$G$6,_xll.ICEFldID(AJ$7))</f>
        <v/>
      </c>
      <c r="AK82" s="19" t="str">
        <f>RTD("ice.xl",,$F82&amp;" "&amp;AK$6&amp;$G$6,_xll.ICEFldID(AK$7))</f>
        <v/>
      </c>
      <c r="AL82" s="19" t="str">
        <f>RTD("ice.xl",,$F82&amp;" "&amp;AL$6&amp;$G$6,_xll.ICEFldID(AL$7))</f>
        <v/>
      </c>
      <c r="AM82" s="17" t="str">
        <f>RTD("ice.xl",,$F82&amp;" "&amp;AM$6&amp;$G$6,_xll.ICEFldID(AM$7))</f>
        <v/>
      </c>
      <c r="AN82" s="18" t="str">
        <f>RTD("ice.xl",,$F82&amp;" "&amp;AN$6&amp;$G$6,_xll.ICEFldID(AN$7))</f>
        <v/>
      </c>
      <c r="AO82" s="19" t="str">
        <f>RTD("ice.xl",,$F82&amp;" "&amp;AO$6&amp;$G$6,_xll.ICEFldID(AO$7))</f>
        <v/>
      </c>
      <c r="AP82" s="19" t="str">
        <f>RTD("ice.xl",,$F82&amp;" "&amp;AP$6&amp;$G$6,_xll.ICEFldID(AP$7))</f>
        <v/>
      </c>
      <c r="AQ82" s="17" t="str">
        <f>RTD("ice.xl",,$F82&amp;" "&amp;AQ$6&amp;$G$6,_xll.ICEFldID(AQ$7))</f>
        <v/>
      </c>
      <c r="AR82" s="18" t="str">
        <f>RTD("ice.xl",,$F82&amp;" "&amp;AR$6&amp;$G$6,_xll.ICEFldID(AR$7))</f>
        <v/>
      </c>
      <c r="AS82" s="19" t="str">
        <f>RTD("ice.xl",,$F82&amp;" "&amp;AS$6&amp;$G$6,_xll.ICEFldID(AS$7))</f>
        <v/>
      </c>
      <c r="AT82" s="19" t="str">
        <f>RTD("ice.xl",,$F82&amp;" "&amp;AT$6&amp;$G$6,_xll.ICEFldID(AT$7))</f>
        <v/>
      </c>
      <c r="AU82" s="17" t="str">
        <f>RTD("ice.xl",,$F82&amp;" "&amp;AU$6&amp;$G$6,_xll.ICEFldID(AU$7))</f>
        <v/>
      </c>
      <c r="AV82" s="18" t="str">
        <f>RTD("ice.xl",,$F82&amp;" "&amp;AV$6&amp;$G$6,_xll.ICEFldID(AV$7))</f>
        <v/>
      </c>
      <c r="AW82" s="19" t="str">
        <f>RTD("ice.xl",,$F82&amp;" "&amp;AW$6&amp;$G$6,_xll.ICEFldID(AW$7))</f>
        <v/>
      </c>
      <c r="AX82" s="19" t="str">
        <f>RTD("ice.xl",,$F82&amp;" "&amp;AX$6&amp;$G$6,_xll.ICEFldID(AX$7))</f>
        <v/>
      </c>
      <c r="AY82" s="17" t="str">
        <f>RTD("ice.xl",,$F82&amp;" "&amp;AY$6&amp;$G$6,_xll.ICEFldID(AY$7))</f>
        <v/>
      </c>
      <c r="AZ82" s="18" t="str">
        <f>RTD("ice.xl",,$F82&amp;" "&amp;AZ$6&amp;$G$6,_xll.ICEFldID(AZ$7))</f>
        <v/>
      </c>
      <c r="BA82" s="19" t="str">
        <f>RTD("ice.xl",,$F82&amp;" "&amp;BA$6&amp;$G$6,_xll.ICEFldID(BA$7))</f>
        <v/>
      </c>
      <c r="BB82" s="19" t="str">
        <f>RTD("ice.xl",,$F82&amp;" "&amp;BB$6&amp;$G$6,_xll.ICEFldID(BB$7))</f>
        <v/>
      </c>
      <c r="BC82" s="17" t="str">
        <f>RTD("ice.xl",,$F82&amp;" "&amp;BC$6&amp;$G$6,_xll.ICEFldID(BC$7))</f>
        <v/>
      </c>
      <c r="BD82" s="18" t="str">
        <f>RTD("ice.xl",,$F82&amp;" "&amp;BD$6&amp;$G$6,_xll.ICEFldID(BD$7))</f>
        <v/>
      </c>
      <c r="BE82" s="19" t="str">
        <f>RTD("ice.xl",,$F82&amp;" "&amp;BE$6&amp;$G$6,_xll.ICEFldID(BE$7))</f>
        <v/>
      </c>
      <c r="BF82" s="19" t="str">
        <f>RTD("ice.xl",,$F82&amp;" "&amp;BF$6&amp;$G$6,_xll.ICEFldID(BF$7))</f>
        <v/>
      </c>
      <c r="BG82" s="17" t="str">
        <f>RTD("ice.xl",,$F82&amp;" "&amp;BG$6&amp;$G$6,_xll.ICEFldID(BG$7))</f>
        <v/>
      </c>
      <c r="BH82" s="18" t="str">
        <f>RTD("ice.xl",,$F82&amp;" "&amp;BH$6&amp;$G$6,_xll.ICEFldID(BH$7))</f>
        <v/>
      </c>
      <c r="BI82" s="19" t="str">
        <f>RTD("ice.xl",,$F82&amp;" "&amp;BI$6&amp;$G$6,_xll.ICEFldID(BI$7))</f>
        <v/>
      </c>
      <c r="BJ82" s="19" t="str">
        <f>RTD("ice.xl",,$F82&amp;" "&amp;BJ$6&amp;$G$6,_xll.ICEFldID(BJ$7))</f>
        <v/>
      </c>
      <c r="BK82" s="17" t="str">
        <f>RTD("ice.xl",,$F82&amp;" "&amp;BK$6&amp;$G$6,_xll.ICEFldID(BK$7))</f>
        <v/>
      </c>
      <c r="BL82" s="18" t="str">
        <f>RTD("ice.xl",,$F82&amp;" "&amp;BL$6&amp;$G$6,_xll.ICEFldID(BL$7))</f>
        <v/>
      </c>
      <c r="BM82" s="19" t="str">
        <f>RTD("ice.xl",,$F82&amp;" "&amp;BM$6&amp;$G$6,_xll.ICEFldID(BM$7))</f>
        <v/>
      </c>
      <c r="BN82" s="19" t="str">
        <f>RTD("ice.xl",,$F82&amp;" "&amp;BN$6&amp;$G$6,_xll.ICEFldID(BN$7))</f>
        <v/>
      </c>
      <c r="BO82" s="17" t="str">
        <f>RTD("ice.xl",,$F82&amp;" "&amp;BO$6&amp;$G$6,_xll.ICEFldID(BO$7))</f>
        <v/>
      </c>
      <c r="BP82" s="18" t="str">
        <f>RTD("ice.xl",,$F82&amp;" "&amp;BP$6&amp;$G$6,_xll.ICEFldID(BP$7))</f>
        <v/>
      </c>
      <c r="BQ82" s="19" t="str">
        <f>RTD("ice.xl",,$F82&amp;" "&amp;BQ$6&amp;$G$6,_xll.ICEFldID(BQ$7))</f>
        <v/>
      </c>
      <c r="BR82" s="19" t="str">
        <f>RTD("ice.xl",,$F82&amp;" "&amp;BR$6&amp;$G$6,_xll.ICEFldID(BR$7))</f>
        <v/>
      </c>
      <c r="BS82" s="17" t="str">
        <f>RTD("ice.xl",,$F82&amp;" "&amp;BS$6&amp;$G$6,_xll.ICEFldID(BS$7))</f>
        <v/>
      </c>
    </row>
    <row r="83" spans="5:71" x14ac:dyDescent="0.35">
      <c r="F83" t="s">
        <v>72</v>
      </c>
      <c r="G83" t="str">
        <f>RTD("ice.xl",,$F83&amp;" "&amp;H$6&amp;$G$6,_xll.ICEFldID(G$7))</f>
        <v>KILG NEW CASTLE COUNTY AIRPORT - GFS Progression Day 1 all runs</v>
      </c>
      <c r="H83" s="5">
        <f>RTD("ice.xl",,$F83&amp;" "&amp;H$6&amp;$G$6,_xll.ICEFldID(H$7))*9/5+32</f>
        <v>56.948</v>
      </c>
      <c r="I83" s="6">
        <f>RTD("ice.xl",,$F83&amp;" "&amp;I$6&amp;$G$6,_xll.ICEFldID(I$7))*9/5+32</f>
        <v>52.052</v>
      </c>
      <c r="J83" s="6">
        <f>RTD("ice.xl",,$F83&amp;" "&amp;J$6&amp;$G$6,_xll.ICEFldID(J$7))*9/5+32</f>
        <v>47.173999999999999</v>
      </c>
      <c r="K83" s="7">
        <f>RTD("ice.xl",,$F83&amp;" "&amp;K$6&amp;$G$6,_xll.ICEFldID(K$7))*9/5+32</f>
        <v>32.468000000000004</v>
      </c>
      <c r="L83" s="5">
        <f>RTD("ice.xl",,$F83&amp;" "&amp;L$6&amp;$G$6,_xll.ICEFldID(L$7))*9/5+32</f>
        <v>59.9</v>
      </c>
      <c r="M83" s="6">
        <f>RTD("ice.xl",,$F83&amp;" "&amp;M$6&amp;$G$6,_xll.ICEFldID(M$7))*9/5+32</f>
        <v>50.071999999999996</v>
      </c>
      <c r="N83" s="6">
        <f>RTD("ice.xl",,$F83&amp;" "&amp;N$6&amp;$G$6,_xll.ICEFldID(N$7))*9/5+32</f>
        <v>40.225999999999999</v>
      </c>
      <c r="O83" s="7">
        <f>RTD("ice.xl",,$F83&amp;" "&amp;O$6&amp;$G$6,_xll.ICEFldID(O$7))*9/5+32</f>
        <v>31.207999999999998</v>
      </c>
      <c r="P83" s="5">
        <f>RTD("ice.xl",,$F83&amp;" "&amp;P$6&amp;$G$6,_xll.ICEFldID(P$7))*9/5+32</f>
        <v>52.97</v>
      </c>
      <c r="Q83" s="6">
        <f>RTD("ice.xl",,$F83&amp;" "&amp;Q$6&amp;$G$6,_xll.ICEFldID(Q$7))*9/5+32</f>
        <v>43.123999999999995</v>
      </c>
      <c r="R83" s="6">
        <f>RTD("ice.xl",,$F83&amp;" "&amp;R$6&amp;$G$6,_xll.ICEFldID(R$7))*9/5+32</f>
        <v>33.277999999999999</v>
      </c>
      <c r="S83" s="7">
        <f>RTD("ice.xl",,$F83&amp;" "&amp;S$6&amp;$G$6,_xll.ICEFldID(S$7))*9/5+32</f>
        <v>31.388000000000002</v>
      </c>
      <c r="T83" s="5">
        <f>RTD("ice.xl",,$F83&amp;" "&amp;T$6&amp;$G$6,_xll.ICEFldID(T$7))*9/5+32</f>
        <v>56.120000000000005</v>
      </c>
      <c r="U83" s="6">
        <f>RTD("ice.xl",,$F83&amp;" "&amp;U$6&amp;$G$6,_xll.ICEFldID(U$7))*9/5+32</f>
        <v>48.164000000000001</v>
      </c>
      <c r="V83" s="6">
        <f>RTD("ice.xl",,$F83&amp;" "&amp;V$6&amp;$G$6,_xll.ICEFldID(V$7))*9/5+32</f>
        <v>40.207999999999998</v>
      </c>
      <c r="W83" s="7">
        <f>RTD("ice.xl",,$F83&amp;" "&amp;W$6&amp;$G$6,_xll.ICEFldID(W$7))*9/5+32</f>
        <v>27.932000000000002</v>
      </c>
      <c r="X83" s="5">
        <f>RTD("ice.xl",,$F83&amp;" "&amp;X$6&amp;$G$6,_xll.ICEFldID(X$7))*9/5+32</f>
        <v>63.013999999999996</v>
      </c>
      <c r="Y83" s="6">
        <f>RTD("ice.xl",,$F83&amp;" "&amp;Y$6&amp;$G$6,_xll.ICEFldID(Y$7))*9/5+32</f>
        <v>57.02</v>
      </c>
      <c r="Z83" s="6">
        <f>RTD("ice.xl",,$F83&amp;" "&amp;Z$6&amp;$G$6,_xll.ICEFldID(Z$7))*9/5+32</f>
        <v>51.025999999999996</v>
      </c>
      <c r="AA83" s="7">
        <f>RTD("ice.xl",,$F83&amp;" "&amp;AA$6&amp;$G$6,_xll.ICEFldID(AA$7))*9/5+32</f>
        <v>35.131999999999998</v>
      </c>
      <c r="AB83" s="5">
        <f>RTD("ice.xl",,$F83&amp;" "&amp;AB$6&amp;$G$6,_xll.ICEFldID(AB$7))*9/5+32</f>
        <v>62.221999999999994</v>
      </c>
      <c r="AC83" s="6">
        <f>RTD("ice.xl",,$F83&amp;" "&amp;AC$6&amp;$G$6,_xll.ICEFldID(AC$7))*9/5+32</f>
        <v>54.031999999999996</v>
      </c>
      <c r="AD83" s="6">
        <f>RTD("ice.xl",,$F83&amp;" "&amp;AD$6&amp;$G$6,_xll.ICEFldID(AD$7))*9/5+32</f>
        <v>45.86</v>
      </c>
      <c r="AE83" s="7">
        <f>RTD("ice.xl",,$F83&amp;" "&amp;AE$6&amp;$G$6,_xll.ICEFldID(AE$7))*9/5+32</f>
        <v>35.456000000000003</v>
      </c>
      <c r="AF83" s="5">
        <f>RTD("ice.xl",,$F83&amp;" "&amp;AF$6&amp;$G$6,_xll.ICEFldID(AF$7))*9/5+32</f>
        <v>61.88</v>
      </c>
      <c r="AG83" s="6">
        <f>RTD("ice.xl",,$F83&amp;" "&amp;AG$6&amp;$G$6,_xll.ICEFldID(AG$7))*9/5+32</f>
        <v>53.204000000000001</v>
      </c>
      <c r="AH83" s="6">
        <f>RTD("ice.xl",,$F83&amp;" "&amp;AH$6&amp;$G$6,_xll.ICEFldID(AH$7))*9/5+32</f>
        <v>44.510000000000005</v>
      </c>
      <c r="AI83" s="7">
        <f>RTD("ice.xl",,$F83&amp;" "&amp;AI$6&amp;$G$6,_xll.ICEFldID(AI$7))*9/5+32</f>
        <v>37.724000000000004</v>
      </c>
      <c r="AJ83" s="5">
        <f>RTD("ice.xl",,$F83&amp;" "&amp;AJ$6&amp;$G$6,_xll.ICEFldID(AJ$7))*9/5+32</f>
        <v>52.411999999999999</v>
      </c>
      <c r="AK83" s="6">
        <f>RTD("ice.xl",,$F83&amp;" "&amp;AK$6&amp;$G$6,_xll.ICEFldID(AK$7))*9/5+32</f>
        <v>46.616</v>
      </c>
      <c r="AL83" s="6">
        <f>RTD("ice.xl",,$F83&amp;" "&amp;AL$6&amp;$G$6,_xll.ICEFldID(AL$7))*9/5+32</f>
        <v>40.802</v>
      </c>
      <c r="AM83" s="7">
        <f>RTD("ice.xl",,$F83&amp;" "&amp;AM$6&amp;$G$6,_xll.ICEFldID(AM$7))*9/5+32</f>
        <v>35.024000000000001</v>
      </c>
      <c r="AN83" s="5">
        <f>RTD("ice.xl",,$F83&amp;" "&amp;AN$6&amp;$G$6,_xll.ICEFldID(AN$7))*9/5+32</f>
        <v>52.826000000000001</v>
      </c>
      <c r="AO83" s="6">
        <f>RTD("ice.xl",,$F83&amp;" "&amp;AO$6&amp;$G$6,_xll.ICEFldID(AO$7))*9/5+32</f>
        <v>45.823999999999998</v>
      </c>
      <c r="AP83" s="6">
        <f>RTD("ice.xl",,$F83&amp;" "&amp;AP$6&amp;$G$6,_xll.ICEFldID(AP$7))*9/5+32</f>
        <v>38.804000000000002</v>
      </c>
      <c r="AQ83" s="7">
        <f>RTD("ice.xl",,$F83&amp;" "&amp;AQ$6&amp;$G$6,_xll.ICEFldID(AQ$7))*9/5+32</f>
        <v>33.979999999999997</v>
      </c>
      <c r="AR83" s="5">
        <f>RTD("ice.xl",,$F83&amp;" "&amp;AR$6&amp;$G$6,_xll.ICEFldID(AR$7))*9/5+32</f>
        <v>56.48</v>
      </c>
      <c r="AS83" s="6">
        <f>RTD("ice.xl",,$F83&amp;" "&amp;AS$6&amp;$G$6,_xll.ICEFldID(AS$7))*9/5+32</f>
        <v>48.128</v>
      </c>
      <c r="AT83" s="6">
        <f>RTD("ice.xl",,$F83&amp;" "&amp;AT$6&amp;$G$6,_xll.ICEFldID(AT$7))*9/5+32</f>
        <v>39.776000000000003</v>
      </c>
      <c r="AU83" s="7">
        <f>RTD("ice.xl",,$F83&amp;" "&amp;AU$6&amp;$G$6,_xll.ICEFldID(AU$7))*9/5+32</f>
        <v>21.776</v>
      </c>
      <c r="AV83" s="5">
        <f>RTD("ice.xl",,$F83&amp;" "&amp;AV$6&amp;$G$6,_xll.ICEFldID(AV$7))*9/5+32</f>
        <v>56.21</v>
      </c>
      <c r="AW83" s="6">
        <f>RTD("ice.xl",,$F83&amp;" "&amp;AW$6&amp;$G$6,_xll.ICEFldID(AW$7))*9/5+32</f>
        <v>52.124000000000002</v>
      </c>
      <c r="AX83" s="6">
        <f>RTD("ice.xl",,$F83&amp;" "&amp;AX$6&amp;$G$6,_xll.ICEFldID(AX$7))*9/5+32</f>
        <v>48.055999999999997</v>
      </c>
      <c r="AY83" s="7">
        <f>RTD("ice.xl",,$F83&amp;" "&amp;AY$6&amp;$G$6,_xll.ICEFldID(AY$7))*9/5+32</f>
        <v>33.692</v>
      </c>
      <c r="AZ83" s="5">
        <f>RTD("ice.xl",,$F83&amp;" "&amp;AZ$6&amp;$G$6,_xll.ICEFldID(AZ$7))*9/5+32</f>
        <v>62.311999999999998</v>
      </c>
      <c r="BA83" s="6">
        <f>RTD("ice.xl",,$F83&amp;" "&amp;BA$6&amp;$G$6,_xll.ICEFldID(BA$7))*9/5+32</f>
        <v>54.896000000000001</v>
      </c>
      <c r="BB83" s="6">
        <f>RTD("ice.xl",,$F83&amp;" "&amp;BB$6&amp;$G$6,_xll.ICEFldID(BB$7))*9/5+32</f>
        <v>47.48</v>
      </c>
      <c r="BC83" s="7">
        <f>RTD("ice.xl",,$F83&amp;" "&amp;BC$6&amp;$G$6,_xll.ICEFldID(BC$7))*9/5+32</f>
        <v>36.643999999999998</v>
      </c>
      <c r="BD83" s="5">
        <f>RTD("ice.xl",,$F83&amp;" "&amp;BD$6&amp;$G$6,_xll.ICEFldID(BD$7))*9/5+32</f>
        <v>67.981999999999999</v>
      </c>
      <c r="BE83" s="6">
        <f>RTD("ice.xl",,$F83&amp;" "&amp;BE$6&amp;$G$6,_xll.ICEFldID(BE$7))*9/5+32</f>
        <v>58.82</v>
      </c>
      <c r="BF83" s="6">
        <f>RTD("ice.xl",,$F83&amp;" "&amp;BF$6&amp;$G$6,_xll.ICEFldID(BF$7))*9/5+32</f>
        <v>49.676000000000002</v>
      </c>
      <c r="BG83" s="7">
        <f>RTD("ice.xl",,$F83&amp;" "&amp;BG$6&amp;$G$6,_xll.ICEFldID(BG$7))*9/5+32</f>
        <v>37.256</v>
      </c>
      <c r="BH83" s="5">
        <f>RTD("ice.xl",,$F83&amp;" "&amp;BH$6&amp;$G$6,_xll.ICEFldID(BH$7))*9/5+32</f>
        <v>63.230000000000004</v>
      </c>
      <c r="BI83" s="6">
        <f>RTD("ice.xl",,$F83&amp;" "&amp;BI$6&amp;$G$6,_xll.ICEFldID(BI$7))*9/5+32</f>
        <v>55.112000000000002</v>
      </c>
      <c r="BJ83" s="6">
        <f>RTD("ice.xl",,$F83&amp;" "&amp;BJ$6&amp;$G$6,_xll.ICEFldID(BJ$7))*9/5+32</f>
        <v>46.975999999999999</v>
      </c>
      <c r="BK83" s="7">
        <f>RTD("ice.xl",,$F83&amp;" "&amp;BK$6&amp;$G$6,_xll.ICEFldID(BK$7))*9/5+32</f>
        <v>30.56</v>
      </c>
      <c r="BL83" s="5">
        <f>RTD("ice.xl",,$F83&amp;" "&amp;BL$6&amp;$G$6,_xll.ICEFldID(BL$7))*9/5+32</f>
        <v>62.923999999999999</v>
      </c>
      <c r="BM83" s="6">
        <f>RTD("ice.xl",,$F83&amp;" "&amp;BM$6&amp;$G$6,_xll.ICEFldID(BM$7))*9/5+32</f>
        <v>54.896000000000001</v>
      </c>
      <c r="BN83" s="6">
        <f>RTD("ice.xl",,$F83&amp;" "&amp;BN$6&amp;$G$6,_xll.ICEFldID(BN$7))*9/5+32</f>
        <v>46.868000000000002</v>
      </c>
      <c r="BO83" s="7">
        <f>RTD("ice.xl",,$F83&amp;" "&amp;BO$6&amp;$G$6,_xll.ICEFldID(BO$7))*9/5+32</f>
        <v>26.582000000000001</v>
      </c>
      <c r="BP83" s="5">
        <f>RTD("ice.xl",,$F83&amp;" "&amp;BP$6&amp;$G$6,_xll.ICEFldID(BP$7))*9/5+32</f>
        <v>65.281999999999996</v>
      </c>
      <c r="BQ83" s="6">
        <f>RTD("ice.xl",,$F83&amp;" "&amp;BQ$6&amp;$G$6,_xll.ICEFldID(BQ$7))*9/5+32</f>
        <v>57.182000000000002</v>
      </c>
      <c r="BR83" s="6">
        <f>RTD("ice.xl",,$F83&amp;" "&amp;BR$6&amp;$G$6,_xll.ICEFldID(BR$7))*9/5+32</f>
        <v>49.082000000000001</v>
      </c>
      <c r="BS83" s="7" t="e">
        <f>RTD("ice.xl",,$F83&amp;" "&amp;BS$6&amp;$G$6,_xll.ICEFldID(BS$7))*9/5+35</f>
        <v>#VALUE!</v>
      </c>
    </row>
    <row r="84" spans="5:71" x14ac:dyDescent="0.35">
      <c r="F84" t="s">
        <v>73</v>
      </c>
      <c r="G84" t="str">
        <f>RTD("ice.xl",,$F84&amp;" "&amp;H$6&amp;$G$6,_xll.ICEFldID(G$7))</f>
        <v>KMIA MIAMI INTERNATIONAL AIRPORT - GFS Progression Day 1 all runs</v>
      </c>
      <c r="H84" s="5">
        <f>RTD("ice.xl",,$F84&amp;" "&amp;H$6&amp;$G$6,_xll.ICEFldID(H$7))*9/5+32</f>
        <v>92.677999999999997</v>
      </c>
      <c r="I84" s="6">
        <f>RTD("ice.xl",,$F84&amp;" "&amp;I$6&amp;$G$6,_xll.ICEFldID(I$7))*9/5+32</f>
        <v>86.792000000000002</v>
      </c>
      <c r="J84" s="6">
        <f>RTD("ice.xl",,$F84&amp;" "&amp;J$6&amp;$G$6,_xll.ICEFldID(J$7))*9/5+32</f>
        <v>80.924000000000007</v>
      </c>
      <c r="K84" s="7">
        <f>RTD("ice.xl",,$F84&amp;" "&amp;K$6&amp;$G$6,_xll.ICEFldID(K$7))*9/5+32</f>
        <v>32.468000000000004</v>
      </c>
      <c r="L84" s="5">
        <f>RTD("ice.xl",,$F84&amp;" "&amp;L$6&amp;$G$6,_xll.ICEFldID(L$7))*9/5+32</f>
        <v>90.32</v>
      </c>
      <c r="M84" s="6">
        <f>RTD("ice.xl",,$F84&amp;" "&amp;M$6&amp;$G$6,_xll.ICEFldID(M$7))*9/5+32</f>
        <v>84.938000000000002</v>
      </c>
      <c r="N84" s="6">
        <f>RTD("ice.xl",,$F84&amp;" "&amp;N$6&amp;$G$6,_xll.ICEFldID(N$7))*9/5+32</f>
        <v>79.556000000000012</v>
      </c>
      <c r="O84" s="7">
        <f>RTD("ice.xl",,$F84&amp;" "&amp;O$6&amp;$G$6,_xll.ICEFldID(O$7))*9/5+32</f>
        <v>31.748000000000001</v>
      </c>
      <c r="P84" s="5">
        <f>RTD("ice.xl",,$F84&amp;" "&amp;P$6&amp;$G$6,_xll.ICEFldID(P$7))*9/5+32</f>
        <v>85.693999999999988</v>
      </c>
      <c r="Q84" s="6">
        <f>RTD("ice.xl",,$F84&amp;" "&amp;Q$6&amp;$G$6,_xll.ICEFldID(Q$7))*9/5+32</f>
        <v>80.599999999999994</v>
      </c>
      <c r="R84" s="6">
        <f>RTD("ice.xl",,$F84&amp;" "&amp;R$6&amp;$G$6,_xll.ICEFldID(R$7))*9/5+32</f>
        <v>75.506</v>
      </c>
      <c r="S84" s="7">
        <f>RTD("ice.xl",,$F84&amp;" "&amp;S$6&amp;$G$6,_xll.ICEFldID(S$7))*9/5+32</f>
        <v>32.107999999999997</v>
      </c>
      <c r="T84" s="5">
        <f>RTD("ice.xl",,$F84&amp;" "&amp;T$6&amp;$G$6,_xll.ICEFldID(T$7))*9/5+32</f>
        <v>85.388000000000005</v>
      </c>
      <c r="U84" s="6">
        <f>RTD("ice.xl",,$F84&amp;" "&amp;U$6&amp;$G$6,_xll.ICEFldID(U$7))*9/5+32</f>
        <v>81.463999999999999</v>
      </c>
      <c r="V84" s="6">
        <f>RTD("ice.xl",,$F84&amp;" "&amp;V$6&amp;$G$6,_xll.ICEFldID(V$7))*9/5+32</f>
        <v>77.521999999999991</v>
      </c>
      <c r="W84" s="7">
        <f>RTD("ice.xl",,$F84&amp;" "&amp;W$6&amp;$G$6,_xll.ICEFldID(W$7))*9/5+32</f>
        <v>30.128</v>
      </c>
      <c r="X84" s="5">
        <f>RTD("ice.xl",,$F84&amp;" "&amp;X$6&amp;$G$6,_xll.ICEFldID(X$7))*9/5+32</f>
        <v>91.543999999999997</v>
      </c>
      <c r="Y84" s="6">
        <f>RTD("ice.xl",,$F84&amp;" "&amp;Y$6&amp;$G$6,_xll.ICEFldID(Y$7))*9/5+32</f>
        <v>85.765999999999991</v>
      </c>
      <c r="Z84" s="6">
        <f>RTD("ice.xl",,$F84&amp;" "&amp;Z$6&amp;$G$6,_xll.ICEFldID(Z$7))*9/5+32</f>
        <v>79.988</v>
      </c>
      <c r="AA84" s="7">
        <f>RTD("ice.xl",,$F84&amp;" "&amp;AA$6&amp;$G$6,_xll.ICEFldID(AA$7))*9/5+32</f>
        <v>31.262</v>
      </c>
      <c r="AB84" s="5">
        <f>RTD("ice.xl",,$F84&amp;" "&amp;AB$6&amp;$G$6,_xll.ICEFldID(AB$7))*9/5+32</f>
        <v>90.193999999999988</v>
      </c>
      <c r="AC84" s="6">
        <f>RTD("ice.xl",,$F84&amp;" "&amp;AC$6&amp;$G$6,_xll.ICEFldID(AC$7))*9/5+32</f>
        <v>85.784000000000006</v>
      </c>
      <c r="AD84" s="6">
        <f>RTD("ice.xl",,$F84&amp;" "&amp;AD$6&amp;$G$6,_xll.ICEFldID(AD$7))*9/5+32</f>
        <v>81.373999999999995</v>
      </c>
      <c r="AE84" s="7">
        <f>RTD("ice.xl",,$F84&amp;" "&amp;AE$6&amp;$G$6,_xll.ICEFldID(AE$7))*9/5+32</f>
        <v>30.794</v>
      </c>
      <c r="AF84" s="5">
        <f>RTD("ice.xl",,$F84&amp;" "&amp;AF$6&amp;$G$6,_xll.ICEFldID(AF$7))*9/5+32</f>
        <v>92.462000000000018</v>
      </c>
      <c r="AG84" s="6">
        <f>RTD("ice.xl",,$F84&amp;" "&amp;AG$6&amp;$G$6,_xll.ICEFldID(AG$7))*9/5+32</f>
        <v>86.323999999999998</v>
      </c>
      <c r="AH84" s="6">
        <f>RTD("ice.xl",,$F84&amp;" "&amp;AH$6&amp;$G$6,_xll.ICEFldID(AH$7))*9/5+32</f>
        <v>80.186000000000007</v>
      </c>
      <c r="AI84" s="7">
        <f>RTD("ice.xl",,$F84&amp;" "&amp;AI$6&amp;$G$6,_xll.ICEFldID(AI$7))*9/5+32</f>
        <v>32.252000000000002</v>
      </c>
      <c r="AJ84" s="5">
        <f>RTD("ice.xl",,$F84&amp;" "&amp;AJ$6&amp;$G$6,_xll.ICEFldID(AJ$7))*9/5+32</f>
        <v>84.236000000000004</v>
      </c>
      <c r="AK84" s="6">
        <f>RTD("ice.xl",,$F84&amp;" "&amp;AK$6&amp;$G$6,_xll.ICEFldID(AK$7))*9/5+32</f>
        <v>80.635999999999996</v>
      </c>
      <c r="AL84" s="6">
        <f>RTD("ice.xl",,$F84&amp;" "&amp;AL$6&amp;$G$6,_xll.ICEFldID(AL$7))*9/5+32</f>
        <v>77.018000000000001</v>
      </c>
      <c r="AM84" s="7">
        <f>RTD("ice.xl",,$F84&amp;" "&amp;AM$6&amp;$G$6,_xll.ICEFldID(AM$7))*9/5+32</f>
        <v>34.915999999999997</v>
      </c>
      <c r="AN84" s="5">
        <f>RTD("ice.xl",,$F84&amp;" "&amp;AN$6&amp;$G$6,_xll.ICEFldID(AN$7))*9/5+32</f>
        <v>82.831999999999994</v>
      </c>
      <c r="AO84" s="6">
        <f>RTD("ice.xl",,$F84&amp;" "&amp;AO$6&amp;$G$6,_xll.ICEFldID(AO$7))*9/5+32</f>
        <v>79.376000000000005</v>
      </c>
      <c r="AP84" s="6">
        <f>RTD("ice.xl",,$F84&amp;" "&amp;AP$6&amp;$G$6,_xll.ICEFldID(AP$7))*9/5+32</f>
        <v>75.938000000000002</v>
      </c>
      <c r="AQ84" s="7">
        <f>RTD("ice.xl",,$F84&amp;" "&amp;AQ$6&amp;$G$6,_xll.ICEFldID(AQ$7))*9/5+32</f>
        <v>33.764000000000003</v>
      </c>
      <c r="AR84" s="5">
        <f>RTD("ice.xl",,$F84&amp;" "&amp;AR$6&amp;$G$6,_xll.ICEFldID(AR$7))*9/5+32</f>
        <v>86.522000000000006</v>
      </c>
      <c r="AS84" s="6">
        <f>RTD("ice.xl",,$F84&amp;" "&amp;AS$6&amp;$G$6,_xll.ICEFldID(AS$7))*9/5+32</f>
        <v>81.427999999999997</v>
      </c>
      <c r="AT84" s="6">
        <f>RTD("ice.xl",,$F84&amp;" "&amp;AT$6&amp;$G$6,_xll.ICEFldID(AT$7))*9/5+32</f>
        <v>76.334000000000003</v>
      </c>
      <c r="AU84" s="7">
        <f>RTD("ice.xl",,$F84&amp;" "&amp;AU$6&amp;$G$6,_xll.ICEFldID(AU$7))*9/5+32</f>
        <v>32.36</v>
      </c>
      <c r="AV84" s="5">
        <f>RTD("ice.xl",,$F84&amp;" "&amp;AV$6&amp;$G$6,_xll.ICEFldID(AV$7))*9/5+32</f>
        <v>90.284000000000006</v>
      </c>
      <c r="AW84" s="6">
        <f>RTD("ice.xl",,$F84&amp;" "&amp;AW$6&amp;$G$6,_xll.ICEFldID(AW$7))*9/5+32</f>
        <v>84.236000000000004</v>
      </c>
      <c r="AX84" s="6">
        <f>RTD("ice.xl",,$F84&amp;" "&amp;AX$6&amp;$G$6,_xll.ICEFldID(AX$7))*9/5+32</f>
        <v>78.206000000000003</v>
      </c>
      <c r="AY84" s="7">
        <f>RTD("ice.xl",,$F84&amp;" "&amp;AY$6&amp;$G$6,_xll.ICEFldID(AY$7))*9/5+32</f>
        <v>33.692</v>
      </c>
      <c r="AZ84" s="5">
        <f>RTD("ice.xl",,$F84&amp;" "&amp;AZ$6&amp;$G$6,_xll.ICEFldID(AZ$7))*9/5+32</f>
        <v>87.134</v>
      </c>
      <c r="BA84" s="6">
        <f>RTD("ice.xl",,$F84&amp;" "&amp;BA$6&amp;$G$6,_xll.ICEFldID(BA$7))*9/5+32</f>
        <v>81.427999999999997</v>
      </c>
      <c r="BB84" s="6">
        <f>RTD("ice.xl",,$F84&amp;" "&amp;BB$6&amp;$G$6,_xll.ICEFldID(BB$7))*9/5+32</f>
        <v>75.704000000000008</v>
      </c>
      <c r="BC84" s="7">
        <f>RTD("ice.xl",,$F84&amp;" "&amp;BC$6&amp;$G$6,_xll.ICEFldID(BC$7))*9/5+32</f>
        <v>31.891999999999999</v>
      </c>
      <c r="BD84" s="5">
        <f>RTD("ice.xl",,$F84&amp;" "&amp;BD$6&amp;$G$6,_xll.ICEFldID(BD$7))*9/5+32</f>
        <v>86.936000000000007</v>
      </c>
      <c r="BE84" s="6">
        <f>RTD("ice.xl",,$F84&amp;" "&amp;BE$6&amp;$G$6,_xll.ICEFldID(BE$7))*9/5+32</f>
        <v>79.591999999999999</v>
      </c>
      <c r="BF84" s="6">
        <f>RTD("ice.xl",,$F84&amp;" "&amp;BF$6&amp;$G$6,_xll.ICEFldID(BF$7))*9/5+32</f>
        <v>72.248000000000005</v>
      </c>
      <c r="BG84" s="7">
        <f>RTD("ice.xl",,$F84&amp;" "&amp;BG$6&amp;$G$6,_xll.ICEFldID(BG$7))*9/5+32</f>
        <v>30.577999999999999</v>
      </c>
      <c r="BH84" s="5">
        <f>RTD("ice.xl",,$F84&amp;" "&amp;BH$6&amp;$G$6,_xll.ICEFldID(BH$7))*9/5+32</f>
        <v>84.596000000000004</v>
      </c>
      <c r="BI84" s="6">
        <f>RTD("ice.xl",,$F84&amp;" "&amp;BI$6&amp;$G$6,_xll.ICEFldID(BI$7))*9/5+32</f>
        <v>76.135999999999996</v>
      </c>
      <c r="BJ84" s="6">
        <f>RTD("ice.xl",,$F84&amp;" "&amp;BJ$6&amp;$G$6,_xll.ICEFldID(BJ$7))*9/5+32</f>
        <v>67.693999999999988</v>
      </c>
      <c r="BK84" s="7">
        <f>RTD("ice.xl",,$F84&amp;" "&amp;BK$6&amp;$G$6,_xll.ICEFldID(BK$7))*9/5+32</f>
        <v>28.832000000000001</v>
      </c>
      <c r="BL84" s="5">
        <f>RTD("ice.xl",,$F84&amp;" "&amp;BL$6&amp;$G$6,_xll.ICEFldID(BL$7))*9/5+32</f>
        <v>82.4</v>
      </c>
      <c r="BM84" s="6">
        <f>RTD("ice.xl",,$F84&amp;" "&amp;BM$6&amp;$G$6,_xll.ICEFldID(BM$7))*9/5+32</f>
        <v>75.343999999999994</v>
      </c>
      <c r="BN84" s="6">
        <f>RTD("ice.xl",,$F84&amp;" "&amp;BN$6&amp;$G$6,_xll.ICEFldID(BN$7))*9/5+32</f>
        <v>68.27</v>
      </c>
      <c r="BO84" s="7">
        <f>RTD("ice.xl",,$F84&amp;" "&amp;BO$6&amp;$G$6,_xll.ICEFldID(BO$7))*9/5+32</f>
        <v>29.66</v>
      </c>
      <c r="BP84" s="5">
        <f>RTD("ice.xl",,$F84&amp;" "&amp;BP$6&amp;$G$6,_xll.ICEFldID(BP$7))*9/5+32</f>
        <v>81.95</v>
      </c>
      <c r="BQ84" s="6">
        <f>RTD("ice.xl",,$F84&amp;" "&amp;BQ$6&amp;$G$6,_xll.ICEFldID(BQ$7))*9/5+32</f>
        <v>77.900000000000006</v>
      </c>
      <c r="BR84" s="6">
        <f>RTD("ice.xl",,$F84&amp;" "&amp;BR$6&amp;$G$6,_xll.ICEFldID(BR$7))*9/5+32</f>
        <v>73.849999999999994</v>
      </c>
      <c r="BS84" s="7" t="e">
        <f>RTD("ice.xl",,$F84&amp;" "&amp;BS$6&amp;$G$6,_xll.ICEFldID(BS$7))*9/5+35</f>
        <v>#VALUE!</v>
      </c>
    </row>
    <row r="85" spans="5:71" x14ac:dyDescent="0.35">
      <c r="F85" t="s">
        <v>74</v>
      </c>
      <c r="G85" t="str">
        <f>RTD("ice.xl",,$F85&amp;" "&amp;H$6&amp;$G$6,_xll.ICEFldID(G$7))</f>
        <v>KMCO ORLANDO INTERNATIONAL AIRPOR - GFS Progression Day 1 all runs</v>
      </c>
      <c r="H85" s="5">
        <f>RTD("ice.xl",,$F85&amp;" "&amp;H$6&amp;$G$6,_xll.ICEFldID(H$7))*9/5+32</f>
        <v>86.864000000000004</v>
      </c>
      <c r="I85" s="6">
        <f>RTD("ice.xl",,$F85&amp;" "&amp;I$6&amp;$G$6,_xll.ICEFldID(I$7))*9/5+32</f>
        <v>79.718000000000004</v>
      </c>
      <c r="J85" s="6">
        <f>RTD("ice.xl",,$F85&amp;" "&amp;J$6&amp;$G$6,_xll.ICEFldID(J$7))*9/5+32</f>
        <v>72.572000000000003</v>
      </c>
      <c r="K85" s="7">
        <f>RTD("ice.xl",,$F85&amp;" "&amp;K$6&amp;$G$6,_xll.ICEFldID(K$7))*9/5+32</f>
        <v>31.838000000000001</v>
      </c>
      <c r="L85" s="5">
        <f>RTD("ice.xl",,$F85&amp;" "&amp;L$6&amp;$G$6,_xll.ICEFldID(L$7))*9/5+32</f>
        <v>88.16</v>
      </c>
      <c r="M85" s="6">
        <f>RTD("ice.xl",,$F85&amp;" "&amp;M$6&amp;$G$6,_xll.ICEFldID(M$7))*9/5+32</f>
        <v>77.180000000000007</v>
      </c>
      <c r="N85" s="6">
        <f>RTD("ice.xl",,$F85&amp;" "&amp;N$6&amp;$G$6,_xll.ICEFldID(N$7))*9/5+32</f>
        <v>66.182000000000002</v>
      </c>
      <c r="O85" s="7">
        <f>RTD("ice.xl",,$F85&amp;" "&amp;O$6&amp;$G$6,_xll.ICEFldID(O$7))*9/5+32</f>
        <v>31.748000000000001</v>
      </c>
      <c r="P85" s="5">
        <f>RTD("ice.xl",,$F85&amp;" "&amp;P$6&amp;$G$6,_xll.ICEFldID(P$7))*9/5+32</f>
        <v>87.998000000000005</v>
      </c>
      <c r="Q85" s="6">
        <f>RTD("ice.xl",,$F85&amp;" "&amp;Q$6&amp;$G$6,_xll.ICEFldID(Q$7))*9/5+32</f>
        <v>77.036000000000001</v>
      </c>
      <c r="R85" s="6">
        <f>RTD("ice.xl",,$F85&amp;" "&amp;R$6&amp;$G$6,_xll.ICEFldID(R$7))*9/5+32</f>
        <v>66.073999999999998</v>
      </c>
      <c r="S85" s="7">
        <f>RTD("ice.xl",,$F85&amp;" "&amp;S$6&amp;$G$6,_xll.ICEFldID(S$7))*9/5+32</f>
        <v>31.622</v>
      </c>
      <c r="T85" s="5">
        <f>RTD("ice.xl",,$F85&amp;" "&amp;T$6&amp;$G$6,_xll.ICEFldID(T$7))*9/5+32</f>
        <v>90.158000000000001</v>
      </c>
      <c r="U85" s="6">
        <f>RTD("ice.xl",,$F85&amp;" "&amp;U$6&amp;$G$6,_xll.ICEFldID(U$7))*9/5+32</f>
        <v>80.671999999999997</v>
      </c>
      <c r="V85" s="6">
        <f>RTD("ice.xl",,$F85&amp;" "&amp;V$6&amp;$G$6,_xll.ICEFldID(V$7))*9/5+32</f>
        <v>71.186000000000007</v>
      </c>
      <c r="W85" s="7">
        <f>RTD("ice.xl",,$F85&amp;" "&amp;W$6&amp;$G$6,_xll.ICEFldID(W$7))*9/5+32</f>
        <v>30.344000000000001</v>
      </c>
      <c r="X85" s="5">
        <f>RTD("ice.xl",,$F85&amp;" "&amp;X$6&amp;$G$6,_xll.ICEFldID(X$7))*9/5+32</f>
        <v>90.986000000000004</v>
      </c>
      <c r="Y85" s="6">
        <f>RTD("ice.xl",,$F85&amp;" "&amp;Y$6&amp;$G$6,_xll.ICEFldID(Y$7))*9/5+32</f>
        <v>82.021999999999991</v>
      </c>
      <c r="Z85" s="6">
        <f>RTD("ice.xl",,$F85&amp;" "&amp;Z$6&amp;$G$6,_xll.ICEFldID(Z$7))*9/5+32</f>
        <v>73.057999999999993</v>
      </c>
      <c r="AA85" s="7">
        <f>RTD("ice.xl",,$F85&amp;" "&amp;AA$6&amp;$G$6,_xll.ICEFldID(AA$7))*9/5+32</f>
        <v>31.1</v>
      </c>
      <c r="AB85" s="5">
        <f>RTD("ice.xl",,$F85&amp;" "&amp;AB$6&amp;$G$6,_xll.ICEFldID(AB$7))*9/5+32</f>
        <v>92.048000000000002</v>
      </c>
      <c r="AC85" s="6">
        <f>RTD("ice.xl",,$F85&amp;" "&amp;AC$6&amp;$G$6,_xll.ICEFldID(AC$7))*9/5+32</f>
        <v>82.616</v>
      </c>
      <c r="AD85" s="6">
        <f>RTD("ice.xl",,$F85&amp;" "&amp;AD$6&amp;$G$6,_xll.ICEFldID(AD$7))*9/5+32</f>
        <v>73.165999999999997</v>
      </c>
      <c r="AE85" s="7">
        <f>RTD("ice.xl",,$F85&amp;" "&amp;AE$6&amp;$G$6,_xll.ICEFldID(AE$7))*9/5+32</f>
        <v>32.036000000000001</v>
      </c>
      <c r="AF85" s="5">
        <f>RTD("ice.xl",,$F85&amp;" "&amp;AF$6&amp;$G$6,_xll.ICEFldID(AF$7))*9/5+32</f>
        <v>88.897999999999996</v>
      </c>
      <c r="AG85" s="6">
        <f>RTD("ice.xl",,$F85&amp;" "&amp;AG$6&amp;$G$6,_xll.ICEFldID(AG$7))*9/5+32</f>
        <v>79.483999999999995</v>
      </c>
      <c r="AH85" s="6">
        <f>RTD("ice.xl",,$F85&amp;" "&amp;AH$6&amp;$G$6,_xll.ICEFldID(AH$7))*9/5+32</f>
        <v>70.087999999999994</v>
      </c>
      <c r="AI85" s="7">
        <f>RTD("ice.xl",,$F85&amp;" "&amp;AI$6&amp;$G$6,_xll.ICEFldID(AI$7))*9/5+32</f>
        <v>33.872</v>
      </c>
      <c r="AJ85" s="5">
        <f>RTD("ice.xl",,$F85&amp;" "&amp;AJ$6&amp;$G$6,_xll.ICEFldID(AJ$7))*9/5+32</f>
        <v>82.183999999999997</v>
      </c>
      <c r="AK85" s="6">
        <f>RTD("ice.xl",,$F85&amp;" "&amp;AK$6&amp;$G$6,_xll.ICEFldID(AK$7))*9/5+32</f>
        <v>72.122</v>
      </c>
      <c r="AL85" s="6">
        <f>RTD("ice.xl",,$F85&amp;" "&amp;AL$6&amp;$G$6,_xll.ICEFldID(AL$7))*9/5+32</f>
        <v>62.059999999999995</v>
      </c>
      <c r="AM85" s="7">
        <f>RTD("ice.xl",,$F85&amp;" "&amp;AM$6&amp;$G$6,_xll.ICEFldID(AM$7))*9/5+32</f>
        <v>34.195999999999998</v>
      </c>
      <c r="AN85" s="5">
        <f>RTD("ice.xl",,$F85&amp;" "&amp;AN$6&amp;$G$6,_xll.ICEFldID(AN$7))*9/5+32</f>
        <v>84.164000000000001</v>
      </c>
      <c r="AO85" s="6">
        <f>RTD("ice.xl",,$F85&amp;" "&amp;AO$6&amp;$G$6,_xll.ICEFldID(AO$7))*9/5+32</f>
        <v>72.5</v>
      </c>
      <c r="AP85" s="6">
        <f>RTD("ice.xl",,$F85&amp;" "&amp;AP$6&amp;$G$6,_xll.ICEFldID(AP$7))*9/5+32</f>
        <v>60.853999999999999</v>
      </c>
      <c r="AQ85" s="7">
        <f>RTD("ice.xl",,$F85&amp;" "&amp;AQ$6&amp;$G$6,_xll.ICEFldID(AQ$7))*9/5+32</f>
        <v>32.468000000000004</v>
      </c>
      <c r="AR85" s="5">
        <f>RTD("ice.xl",,$F85&amp;" "&amp;AR$6&amp;$G$6,_xll.ICEFldID(AR$7))*9/5+32</f>
        <v>91.201999999999998</v>
      </c>
      <c r="AS85" s="6">
        <f>RTD("ice.xl",,$F85&amp;" "&amp;AS$6&amp;$G$6,_xll.ICEFldID(AS$7))*9/5+32</f>
        <v>78.692000000000007</v>
      </c>
      <c r="AT85" s="6">
        <f>RTD("ice.xl",,$F85&amp;" "&amp;AT$6&amp;$G$6,_xll.ICEFldID(AT$7))*9/5+32</f>
        <v>66.2</v>
      </c>
      <c r="AU85" s="7">
        <f>RTD("ice.xl",,$F85&amp;" "&amp;AU$6&amp;$G$6,_xll.ICEFldID(AU$7))*9/5+32</f>
        <v>32.432000000000002</v>
      </c>
      <c r="AV85" s="5">
        <f>RTD("ice.xl",,$F85&amp;" "&amp;AV$6&amp;$G$6,_xll.ICEFldID(AV$7))*9/5+32</f>
        <v>87.296000000000006</v>
      </c>
      <c r="AW85" s="6">
        <f>RTD("ice.xl",,$F85&amp;" "&amp;AW$6&amp;$G$6,_xll.ICEFldID(AW$7))*9/5+32</f>
        <v>79.051999999999992</v>
      </c>
      <c r="AX85" s="6">
        <f>RTD("ice.xl",,$F85&amp;" "&amp;AX$6&amp;$G$6,_xll.ICEFldID(AX$7))*9/5+32</f>
        <v>70.825999999999993</v>
      </c>
      <c r="AY85" s="7">
        <f>RTD("ice.xl",,$F85&amp;" "&amp;AY$6&amp;$G$6,_xll.ICEFldID(AY$7))*9/5+32</f>
        <v>34.159999999999997</v>
      </c>
      <c r="AZ85" s="5">
        <f>RTD("ice.xl",,$F85&amp;" "&amp;AZ$6&amp;$G$6,_xll.ICEFldID(AZ$7))*9/5+32</f>
        <v>80.438000000000002</v>
      </c>
      <c r="BA85" s="6">
        <f>RTD("ice.xl",,$F85&amp;" "&amp;BA$6&amp;$G$6,_xll.ICEFldID(BA$7))*9/5+32</f>
        <v>74.263999999999996</v>
      </c>
      <c r="BB85" s="6">
        <f>RTD("ice.xl",,$F85&amp;" "&amp;BB$6&amp;$G$6,_xll.ICEFldID(BB$7))*9/5+32</f>
        <v>68.072000000000003</v>
      </c>
      <c r="BC85" s="7">
        <f>RTD("ice.xl",,$F85&amp;" "&amp;BC$6&amp;$G$6,_xll.ICEFldID(BC$7))*9/5+32</f>
        <v>31.244</v>
      </c>
      <c r="BD85" s="5">
        <f>RTD("ice.xl",,$F85&amp;" "&amp;BD$6&amp;$G$6,_xll.ICEFldID(BD$7))*9/5+32</f>
        <v>75.938000000000002</v>
      </c>
      <c r="BE85" s="6">
        <f>RTD("ice.xl",,$F85&amp;" "&amp;BE$6&amp;$G$6,_xll.ICEFldID(BE$7))*9/5+32</f>
        <v>68.575999999999993</v>
      </c>
      <c r="BF85" s="6">
        <f>RTD("ice.xl",,$F85&amp;" "&amp;BF$6&amp;$G$6,_xll.ICEFldID(BF$7))*9/5+32</f>
        <v>61.231999999999999</v>
      </c>
      <c r="BG85" s="7">
        <f>RTD("ice.xl",,$F85&amp;" "&amp;BG$6&amp;$G$6,_xll.ICEFldID(BG$7))*9/5+32</f>
        <v>25.231999999999999</v>
      </c>
      <c r="BH85" s="5">
        <f>RTD("ice.xl",,$F85&amp;" "&amp;BH$6&amp;$G$6,_xll.ICEFldID(BH$7))*9/5+32</f>
        <v>78.097999999999999</v>
      </c>
      <c r="BI85" s="6">
        <f>RTD("ice.xl",,$F85&amp;" "&amp;BI$6&amp;$G$6,_xll.ICEFldID(BI$7))*9/5+32</f>
        <v>68.683999999999997</v>
      </c>
      <c r="BJ85" s="6">
        <f>RTD("ice.xl",,$F85&amp;" "&amp;BJ$6&amp;$G$6,_xll.ICEFldID(BJ$7))*9/5+32</f>
        <v>59.269999999999996</v>
      </c>
      <c r="BK85" s="7">
        <f>RTD("ice.xl",,$F85&amp;" "&amp;BK$6&amp;$G$6,_xll.ICEFldID(BK$7))*9/5+32</f>
        <v>28.436</v>
      </c>
      <c r="BL85" s="5">
        <f>RTD("ice.xl",,$F85&amp;" "&amp;BL$6&amp;$G$6,_xll.ICEFldID(BL$7))*9/5+32</f>
        <v>81.59</v>
      </c>
      <c r="BM85" s="6">
        <f>RTD("ice.xl",,$F85&amp;" "&amp;BM$6&amp;$G$6,_xll.ICEFldID(BM$7))*9/5+32</f>
        <v>70.537999999999997</v>
      </c>
      <c r="BN85" s="6">
        <f>RTD("ice.xl",,$F85&amp;" "&amp;BN$6&amp;$G$6,_xll.ICEFldID(BN$7))*9/5+32</f>
        <v>59.486000000000004</v>
      </c>
      <c r="BO85" s="7">
        <f>RTD("ice.xl",,$F85&amp;" "&amp;BO$6&amp;$G$6,_xll.ICEFldID(BO$7))*9/5+32</f>
        <v>31.73</v>
      </c>
      <c r="BP85" s="5">
        <f>RTD("ice.xl",,$F85&amp;" "&amp;BP$6&amp;$G$6,_xll.ICEFldID(BP$7))*9/5+32</f>
        <v>87.44</v>
      </c>
      <c r="BQ85" s="6">
        <f>RTD("ice.xl",,$F85&amp;" "&amp;BQ$6&amp;$G$6,_xll.ICEFldID(BQ$7))*9/5+32</f>
        <v>74.408000000000001</v>
      </c>
      <c r="BR85" s="6">
        <f>RTD("ice.xl",,$F85&amp;" "&amp;BR$6&amp;$G$6,_xll.ICEFldID(BR$7))*9/5+32</f>
        <v>61.357999999999997</v>
      </c>
      <c r="BS85" s="7" t="e">
        <f>RTD("ice.xl",,$F85&amp;" "&amp;BS$6&amp;$G$6,_xll.ICEFldID(BS$7))*9/5+35</f>
        <v>#VALUE!</v>
      </c>
    </row>
    <row r="86" spans="5:71" x14ac:dyDescent="0.35">
      <c r="F86" t="s">
        <v>75</v>
      </c>
      <c r="G86" t="str">
        <f>RTD("ice.xl",,$F86&amp;" "&amp;H$6&amp;$G$6,_xll.ICEFldID(G$7))</f>
        <v>KTPA TAMPA INTERNATIONAL AIRPORT - GFS Progression Day 1 all runs</v>
      </c>
      <c r="H86" s="5">
        <f>RTD("ice.xl",,$F86&amp;" "&amp;H$6&amp;$G$6,_xll.ICEFldID(H$7))*9/5+32</f>
        <v>83.102000000000004</v>
      </c>
      <c r="I86" s="6">
        <f>RTD("ice.xl",,$F86&amp;" "&amp;I$6&amp;$G$6,_xll.ICEFldID(I$7))*9/5+32</f>
        <v>78.89</v>
      </c>
      <c r="J86" s="6">
        <f>RTD("ice.xl",,$F86&amp;" "&amp;J$6&amp;$G$6,_xll.ICEFldID(J$7))*9/5+32</f>
        <v>74.677999999999997</v>
      </c>
      <c r="K86" s="7">
        <f>RTD("ice.xl",,$F86&amp;" "&amp;K$6&amp;$G$6,_xll.ICEFldID(K$7))*9/5+32</f>
        <v>32.414000000000001</v>
      </c>
      <c r="L86" s="5">
        <f>RTD("ice.xl",,$F86&amp;" "&amp;L$6&amp;$G$6,_xll.ICEFldID(L$7))*9/5+32</f>
        <v>83.39</v>
      </c>
      <c r="M86" s="6">
        <f>RTD("ice.xl",,$F86&amp;" "&amp;M$6&amp;$G$6,_xll.ICEFldID(M$7))*9/5+32</f>
        <v>76.783999999999992</v>
      </c>
      <c r="N86" s="6">
        <f>RTD("ice.xl",,$F86&amp;" "&amp;N$6&amp;$G$6,_xll.ICEFldID(N$7))*9/5+32</f>
        <v>70.195999999999998</v>
      </c>
      <c r="O86" s="7">
        <f>RTD("ice.xl",,$F86&amp;" "&amp;O$6&amp;$G$6,_xll.ICEFldID(O$7))*9/5+32</f>
        <v>32.036000000000001</v>
      </c>
      <c r="P86" s="5">
        <f>RTD("ice.xl",,$F86&amp;" "&amp;P$6&amp;$G$6,_xll.ICEFldID(P$7))*9/5+32</f>
        <v>87.26</v>
      </c>
      <c r="Q86" s="6">
        <f>RTD("ice.xl",,$F86&amp;" "&amp;Q$6&amp;$G$6,_xll.ICEFldID(Q$7))*9/5+32</f>
        <v>77.828000000000003</v>
      </c>
      <c r="R86" s="6">
        <f>RTD("ice.xl",,$F86&amp;" "&amp;R$6&amp;$G$6,_xll.ICEFldID(R$7))*9/5+32</f>
        <v>68.396000000000001</v>
      </c>
      <c r="S86" s="7">
        <f>RTD("ice.xl",,$F86&amp;" "&amp;S$6&amp;$G$6,_xll.ICEFldID(S$7))*9/5+32</f>
        <v>32.287999999999997</v>
      </c>
      <c r="T86" s="5">
        <f>RTD("ice.xl",,$F86&amp;" "&amp;T$6&amp;$G$6,_xll.ICEFldID(T$7))*9/5+32</f>
        <v>85.118000000000009</v>
      </c>
      <c r="U86" s="6">
        <f>RTD("ice.xl",,$F86&amp;" "&amp;U$6&amp;$G$6,_xll.ICEFldID(U$7))*9/5+32</f>
        <v>79.771999999999991</v>
      </c>
      <c r="V86" s="6">
        <f>RTD("ice.xl",,$F86&amp;" "&amp;V$6&amp;$G$6,_xll.ICEFldID(V$7))*9/5+32</f>
        <v>74.408000000000001</v>
      </c>
      <c r="W86" s="7">
        <f>RTD("ice.xl",,$F86&amp;" "&amp;W$6&amp;$G$6,_xll.ICEFldID(W$7))*9/5+32</f>
        <v>32.287999999999997</v>
      </c>
      <c r="X86" s="5">
        <f>RTD("ice.xl",,$F86&amp;" "&amp;X$6&amp;$G$6,_xll.ICEFldID(X$7))*9/5+32</f>
        <v>86.468000000000004</v>
      </c>
      <c r="Y86" s="6">
        <f>RTD("ice.xl",,$F86&amp;" "&amp;Y$6&amp;$G$6,_xll.ICEFldID(Y$7))*9/5+32</f>
        <v>81.841999999999999</v>
      </c>
      <c r="Z86" s="6">
        <f>RTD("ice.xl",,$F86&amp;" "&amp;Z$6&amp;$G$6,_xll.ICEFldID(Z$7))*9/5+32</f>
        <v>77.216000000000008</v>
      </c>
      <c r="AA86" s="7">
        <f>RTD("ice.xl",,$F86&amp;" "&amp;AA$6&amp;$G$6,_xll.ICEFldID(AA$7))*9/5+32</f>
        <v>32.54</v>
      </c>
      <c r="AB86" s="5">
        <f>RTD("ice.xl",,$F86&amp;" "&amp;AB$6&amp;$G$6,_xll.ICEFldID(AB$7))*9/5+32</f>
        <v>85.784000000000006</v>
      </c>
      <c r="AC86" s="6">
        <f>RTD("ice.xl",,$F86&amp;" "&amp;AC$6&amp;$G$6,_xll.ICEFldID(AC$7))*9/5+32</f>
        <v>81.463999999999999</v>
      </c>
      <c r="AD86" s="6">
        <f>RTD("ice.xl",,$F86&amp;" "&amp;AD$6&amp;$G$6,_xll.ICEFldID(AD$7))*9/5+32</f>
        <v>77.162000000000006</v>
      </c>
      <c r="AE86" s="7">
        <f>RTD("ice.xl",,$F86&amp;" "&amp;AE$6&amp;$G$6,_xll.ICEFldID(AE$7))*9/5+32</f>
        <v>31.64</v>
      </c>
      <c r="AF86" s="5">
        <f>RTD("ice.xl",,$F86&amp;" "&amp;AF$6&amp;$G$6,_xll.ICEFldID(AF$7))*9/5+32</f>
        <v>84.578000000000003</v>
      </c>
      <c r="AG86" s="6">
        <f>RTD("ice.xl",,$F86&amp;" "&amp;AG$6&amp;$G$6,_xll.ICEFldID(AG$7))*9/5+32</f>
        <v>78.475999999999999</v>
      </c>
      <c r="AH86" s="6">
        <f>RTD("ice.xl",,$F86&amp;" "&amp;AH$6&amp;$G$6,_xll.ICEFldID(AH$7))*9/5+32</f>
        <v>72.356000000000009</v>
      </c>
      <c r="AI86" s="7">
        <f>RTD("ice.xl",,$F86&amp;" "&amp;AI$6&amp;$G$6,_xll.ICEFldID(AI$7))*9/5+32</f>
        <v>34.988</v>
      </c>
      <c r="AJ86" s="5">
        <f>RTD("ice.xl",,$F86&amp;" "&amp;AJ$6&amp;$G$6,_xll.ICEFldID(AJ$7))*9/5+32</f>
        <v>80.402000000000001</v>
      </c>
      <c r="AK86" s="6">
        <f>RTD("ice.xl",,$F86&amp;" "&amp;AK$6&amp;$G$6,_xll.ICEFldID(AK$7))*9/5+32</f>
        <v>71.852000000000004</v>
      </c>
      <c r="AL86" s="6">
        <f>RTD("ice.xl",,$F86&amp;" "&amp;AL$6&amp;$G$6,_xll.ICEFldID(AL$7))*9/5+32</f>
        <v>63.302</v>
      </c>
      <c r="AM86" s="7">
        <f>RTD("ice.xl",,$F86&amp;" "&amp;AM$6&amp;$G$6,_xll.ICEFldID(AM$7))*9/5+32</f>
        <v>33.097999999999999</v>
      </c>
      <c r="AN86" s="5">
        <f>RTD("ice.xl",,$F86&amp;" "&amp;AN$6&amp;$G$6,_xll.ICEFldID(AN$7))*9/5+32</f>
        <v>84.001999999999995</v>
      </c>
      <c r="AO86" s="6">
        <f>RTD("ice.xl",,$F86&amp;" "&amp;AO$6&amp;$G$6,_xll.ICEFldID(AO$7))*9/5+32</f>
        <v>73.22</v>
      </c>
      <c r="AP86" s="6">
        <f>RTD("ice.xl",,$F86&amp;" "&amp;AP$6&amp;$G$6,_xll.ICEFldID(AP$7))*9/5+32</f>
        <v>62.456000000000003</v>
      </c>
      <c r="AQ86" s="7">
        <f>RTD("ice.xl",,$F86&amp;" "&amp;AQ$6&amp;$G$6,_xll.ICEFldID(AQ$7))*9/5+32</f>
        <v>32.287999999999997</v>
      </c>
      <c r="AR86" s="5">
        <f>RTD("ice.xl",,$F86&amp;" "&amp;AR$6&amp;$G$6,_xll.ICEFldID(AR$7))*9/5+32</f>
        <v>83.85799999999999</v>
      </c>
      <c r="AS86" s="6">
        <f>RTD("ice.xl",,$F86&amp;" "&amp;AS$6&amp;$G$6,_xll.ICEFldID(AS$7))*9/5+32</f>
        <v>77.540000000000006</v>
      </c>
      <c r="AT86" s="6">
        <f>RTD("ice.xl",,$F86&amp;" "&amp;AT$6&amp;$G$6,_xll.ICEFldID(AT$7))*9/5+32</f>
        <v>71.221999999999994</v>
      </c>
      <c r="AU86" s="7">
        <f>RTD("ice.xl",,$F86&amp;" "&amp;AU$6&amp;$G$6,_xll.ICEFldID(AU$7))*9/5+32</f>
        <v>32.468000000000004</v>
      </c>
      <c r="AV86" s="5">
        <f>RTD("ice.xl",,$F86&amp;" "&amp;AV$6&amp;$G$6,_xll.ICEFldID(AV$7))*9/5+32</f>
        <v>83.623999999999995</v>
      </c>
      <c r="AW86" s="6">
        <f>RTD("ice.xl",,$F86&amp;" "&amp;AW$6&amp;$G$6,_xll.ICEFldID(AW$7))*9/5+32</f>
        <v>79.213999999999999</v>
      </c>
      <c r="AX86" s="6">
        <f>RTD("ice.xl",,$F86&amp;" "&amp;AX$6&amp;$G$6,_xll.ICEFldID(AX$7))*9/5+32</f>
        <v>74.804000000000002</v>
      </c>
      <c r="AY86" s="7">
        <f>RTD("ice.xl",,$F86&amp;" "&amp;AY$6&amp;$G$6,_xll.ICEFldID(AY$7))*9/5+32</f>
        <v>34.682000000000002</v>
      </c>
      <c r="AZ86" s="5">
        <f>RTD("ice.xl",,$F86&amp;" "&amp;AZ$6&amp;$G$6,_xll.ICEFldID(AZ$7))*9/5+32</f>
        <v>78.278000000000006</v>
      </c>
      <c r="BA86" s="6">
        <f>RTD("ice.xl",,$F86&amp;" "&amp;BA$6&amp;$G$6,_xll.ICEFldID(BA$7))*9/5+32</f>
        <v>73.292000000000002</v>
      </c>
      <c r="BB86" s="6">
        <f>RTD("ice.xl",,$F86&amp;" "&amp;BB$6&amp;$G$6,_xll.ICEFldID(BB$7))*9/5+32</f>
        <v>68.306000000000012</v>
      </c>
      <c r="BC86" s="7">
        <f>RTD("ice.xl",,$F86&amp;" "&amp;BC$6&amp;$G$6,_xll.ICEFldID(BC$7))*9/5+32</f>
        <v>30.164000000000001</v>
      </c>
      <c r="BD86" s="5">
        <f>RTD("ice.xl",,$F86&amp;" "&amp;BD$6&amp;$G$6,_xll.ICEFldID(BD$7))*9/5+32</f>
        <v>73.634</v>
      </c>
      <c r="BE86" s="6">
        <f>RTD("ice.xl",,$F86&amp;" "&amp;BE$6&amp;$G$6,_xll.ICEFldID(BE$7))*9/5+32</f>
        <v>69.98</v>
      </c>
      <c r="BF86" s="6">
        <f>RTD("ice.xl",,$F86&amp;" "&amp;BF$6&amp;$G$6,_xll.ICEFldID(BF$7))*9/5+32</f>
        <v>66.307999999999993</v>
      </c>
      <c r="BG86" s="7">
        <f>RTD("ice.xl",,$F86&amp;" "&amp;BG$6&amp;$G$6,_xll.ICEFldID(BG$7))*9/5+32</f>
        <v>26.347999999999999</v>
      </c>
      <c r="BH86" s="5">
        <f>RTD("ice.xl",,$F86&amp;" "&amp;BH$6&amp;$G$6,_xll.ICEFldID(BH$7))*9/5+32</f>
        <v>76.171999999999997</v>
      </c>
      <c r="BI86" s="6">
        <f>RTD("ice.xl",,$F86&amp;" "&amp;BI$6&amp;$G$6,_xll.ICEFldID(BI$7))*9/5+32</f>
        <v>71.311999999999998</v>
      </c>
      <c r="BJ86" s="6">
        <f>RTD("ice.xl",,$F86&amp;" "&amp;BJ$6&amp;$G$6,_xll.ICEFldID(BJ$7))*9/5+32</f>
        <v>66.47</v>
      </c>
      <c r="BK86" s="7">
        <f>RTD("ice.xl",,$F86&amp;" "&amp;BK$6&amp;$G$6,_xll.ICEFldID(BK$7))*9/5+32</f>
        <v>28.076000000000001</v>
      </c>
      <c r="BL86" s="5">
        <f>RTD("ice.xl",,$F86&amp;" "&amp;BL$6&amp;$G$6,_xll.ICEFldID(BL$7))*9/5+32</f>
        <v>78.566000000000003</v>
      </c>
      <c r="BM86" s="6">
        <f>RTD("ice.xl",,$F86&amp;" "&amp;BM$6&amp;$G$6,_xll.ICEFldID(BM$7))*9/5+32</f>
        <v>72.968000000000004</v>
      </c>
      <c r="BN86" s="6">
        <f>RTD("ice.xl",,$F86&amp;" "&amp;BN$6&amp;$G$6,_xll.ICEFldID(BN$7))*9/5+32</f>
        <v>67.37</v>
      </c>
      <c r="BO86" s="7">
        <f>RTD("ice.xl",,$F86&amp;" "&amp;BO$6&amp;$G$6,_xll.ICEFldID(BO$7))*9/5+32</f>
        <v>28.292000000000002</v>
      </c>
      <c r="BP86" s="5">
        <f>RTD("ice.xl",,$F86&amp;" "&amp;BP$6&amp;$G$6,_xll.ICEFldID(BP$7))*9/5+32</f>
        <v>83.138000000000005</v>
      </c>
      <c r="BQ86" s="6">
        <f>RTD("ice.xl",,$F86&amp;" "&amp;BQ$6&amp;$G$6,_xll.ICEFldID(BQ$7))*9/5+32</f>
        <v>73.994</v>
      </c>
      <c r="BR86" s="6">
        <f>RTD("ice.xl",,$F86&amp;" "&amp;BR$6&amp;$G$6,_xll.ICEFldID(BR$7))*9/5+32</f>
        <v>64.849999999999994</v>
      </c>
      <c r="BS86" s="7" t="e">
        <f>RTD("ice.xl",,$F86&amp;" "&amp;BS$6&amp;$G$6,_xll.ICEFldID(BS$7))*9/5+35</f>
        <v>#VALUE!</v>
      </c>
    </row>
    <row r="87" spans="5:71" x14ac:dyDescent="0.35">
      <c r="F87" t="s">
        <v>76</v>
      </c>
      <c r="G87" t="str">
        <f>RTD("ice.xl",,$F87&amp;" "&amp;H$6&amp;$G$6,_xll.ICEFldID(G$7))</f>
        <v>KJAX JACKSONVILLE  INTERNATIONAL - GFS Progression Day 1 all runs</v>
      </c>
      <c r="H87" s="5">
        <f>RTD("ice.xl",,$F87&amp;" "&amp;H$6&amp;$G$6,_xll.ICEFldID(H$7))*9/5+32</f>
        <v>84.775999999999996</v>
      </c>
      <c r="I87" s="6">
        <f>RTD("ice.xl",,$F87&amp;" "&amp;I$6&amp;$G$6,_xll.ICEFldID(I$7))*9/5+32</f>
        <v>77.108000000000004</v>
      </c>
      <c r="J87" s="6">
        <f>RTD("ice.xl",,$F87&amp;" "&amp;J$6&amp;$G$6,_xll.ICEFldID(J$7))*9/5+32</f>
        <v>69.421999999999997</v>
      </c>
      <c r="K87" s="7">
        <f>RTD("ice.xl",,$F87&amp;" "&amp;K$6&amp;$G$6,_xll.ICEFldID(K$7))*9/5+32</f>
        <v>32.863999999999997</v>
      </c>
      <c r="L87" s="5">
        <f>RTD("ice.xl",,$F87&amp;" "&amp;L$6&amp;$G$6,_xll.ICEFldID(L$7))*9/5+32</f>
        <v>83.84</v>
      </c>
      <c r="M87" s="6">
        <f>RTD("ice.xl",,$F87&amp;" "&amp;M$6&amp;$G$6,_xll.ICEFldID(M$7))*9/5+32</f>
        <v>72.968000000000004</v>
      </c>
      <c r="N87" s="6">
        <f>RTD("ice.xl",,$F87&amp;" "&amp;N$6&amp;$G$6,_xll.ICEFldID(N$7))*9/5+32</f>
        <v>62.095999999999997</v>
      </c>
      <c r="O87" s="7">
        <f>RTD("ice.xl",,$F87&amp;" "&amp;O$6&amp;$G$6,_xll.ICEFldID(O$7))*9/5+32</f>
        <v>31.28</v>
      </c>
      <c r="P87" s="5">
        <f>RTD("ice.xl",,$F87&amp;" "&amp;P$6&amp;$G$6,_xll.ICEFldID(P$7))*9/5+32</f>
        <v>78.025999999999996</v>
      </c>
      <c r="Q87" s="6">
        <f>RTD("ice.xl",,$F87&amp;" "&amp;Q$6&amp;$G$6,_xll.ICEFldID(Q$7))*9/5+32</f>
        <v>69.188000000000002</v>
      </c>
      <c r="R87" s="6">
        <f>RTD("ice.xl",,$F87&amp;" "&amp;R$6&amp;$G$6,_xll.ICEFldID(R$7))*9/5+32</f>
        <v>60.332000000000001</v>
      </c>
      <c r="S87" s="7">
        <f>RTD("ice.xl",,$F87&amp;" "&amp;S$6&amp;$G$6,_xll.ICEFldID(S$7))*9/5+32</f>
        <v>32.432000000000002</v>
      </c>
      <c r="T87" s="5">
        <f>RTD("ice.xl",,$F87&amp;" "&amp;T$6&amp;$G$6,_xll.ICEFldID(T$7))*9/5+32</f>
        <v>88.304000000000002</v>
      </c>
      <c r="U87" s="6">
        <f>RTD("ice.xl",,$F87&amp;" "&amp;U$6&amp;$G$6,_xll.ICEFldID(U$7))*9/5+32</f>
        <v>78.259999999999991</v>
      </c>
      <c r="V87" s="6">
        <f>RTD("ice.xl",,$F87&amp;" "&amp;V$6&amp;$G$6,_xll.ICEFldID(V$7))*9/5+32</f>
        <v>68.233999999999995</v>
      </c>
      <c r="W87" s="7">
        <f>RTD("ice.xl",,$F87&amp;" "&amp;W$6&amp;$G$6,_xll.ICEFldID(W$7))*9/5+32</f>
        <v>33.728000000000002</v>
      </c>
      <c r="X87" s="5">
        <f>RTD("ice.xl",,$F87&amp;" "&amp;X$6&amp;$G$6,_xll.ICEFldID(X$7))*9/5+32</f>
        <v>87.152000000000001</v>
      </c>
      <c r="Y87" s="6">
        <f>RTD("ice.xl",,$F87&amp;" "&amp;Y$6&amp;$G$6,_xll.ICEFldID(Y$7))*9/5+32</f>
        <v>76.334000000000003</v>
      </c>
      <c r="Z87" s="6">
        <f>RTD("ice.xl",,$F87&amp;" "&amp;Z$6&amp;$G$6,_xll.ICEFldID(Z$7))*9/5+32</f>
        <v>65.516000000000005</v>
      </c>
      <c r="AA87" s="7">
        <f>RTD("ice.xl",,$F87&amp;" "&amp;AA$6&amp;$G$6,_xll.ICEFldID(AA$7))*9/5+32</f>
        <v>30.11</v>
      </c>
      <c r="AB87" s="5">
        <f>RTD("ice.xl",,$F87&amp;" "&amp;AB$6&amp;$G$6,_xll.ICEFldID(AB$7))*9/5+32</f>
        <v>86.18</v>
      </c>
      <c r="AC87" s="6">
        <f>RTD("ice.xl",,$F87&amp;" "&amp;AC$6&amp;$G$6,_xll.ICEFldID(AC$7))*9/5+32</f>
        <v>78.908000000000001</v>
      </c>
      <c r="AD87" s="6">
        <f>RTD("ice.xl",,$F87&amp;" "&amp;AD$6&amp;$G$6,_xll.ICEFldID(AD$7))*9/5+32</f>
        <v>71.617999999999995</v>
      </c>
      <c r="AE87" s="7">
        <f>RTD("ice.xl",,$F87&amp;" "&amp;AE$6&amp;$G$6,_xll.ICEFldID(AE$7))*9/5+32</f>
        <v>29.3</v>
      </c>
      <c r="AF87" s="5">
        <f>RTD("ice.xl",,$F87&amp;" "&amp;AF$6&amp;$G$6,_xll.ICEFldID(AF$7))*9/5+32</f>
        <v>81.751999999999995</v>
      </c>
      <c r="AG87" s="6">
        <f>RTD("ice.xl",,$F87&amp;" "&amp;AG$6&amp;$G$6,_xll.ICEFldID(AG$7))*9/5+32</f>
        <v>71.707999999999998</v>
      </c>
      <c r="AH87" s="6">
        <f>RTD("ice.xl",,$F87&amp;" "&amp;AH$6&amp;$G$6,_xll.ICEFldID(AH$7))*9/5+32</f>
        <v>61.646000000000001</v>
      </c>
      <c r="AI87" s="7">
        <f>RTD("ice.xl",,$F87&amp;" "&amp;AI$6&amp;$G$6,_xll.ICEFldID(AI$7))*9/5+32</f>
        <v>34.159999999999997</v>
      </c>
      <c r="AJ87" s="5">
        <f>RTD("ice.xl",,$F87&amp;" "&amp;AJ$6&amp;$G$6,_xll.ICEFldID(AJ$7))*9/5+32</f>
        <v>75.686000000000007</v>
      </c>
      <c r="AK87" s="6">
        <f>RTD("ice.xl",,$F87&amp;" "&amp;AK$6&amp;$G$6,_xll.ICEFldID(AK$7))*9/5+32</f>
        <v>64.471999999999994</v>
      </c>
      <c r="AL87" s="6">
        <f>RTD("ice.xl",,$F87&amp;" "&amp;AL$6&amp;$G$6,_xll.ICEFldID(AL$7))*9/5+32</f>
        <v>53.258000000000003</v>
      </c>
      <c r="AM87" s="7">
        <f>RTD("ice.xl",,$F87&amp;" "&amp;AM$6&amp;$G$6,_xll.ICEFldID(AM$7))*9/5+32</f>
        <v>32.414000000000001</v>
      </c>
      <c r="AN87" s="5">
        <f>RTD("ice.xl",,$F87&amp;" "&amp;AN$6&amp;$G$6,_xll.ICEFldID(AN$7))*9/5+32</f>
        <v>77.918000000000006</v>
      </c>
      <c r="AO87" s="6">
        <f>RTD("ice.xl",,$F87&amp;" "&amp;AO$6&amp;$G$6,_xll.ICEFldID(AO$7))*9/5+32</f>
        <v>65.587999999999994</v>
      </c>
      <c r="AP87" s="6">
        <f>RTD("ice.xl",,$F87&amp;" "&amp;AP$6&amp;$G$6,_xll.ICEFldID(AP$7))*9/5+32</f>
        <v>53.258000000000003</v>
      </c>
      <c r="AQ87" s="7">
        <f>RTD("ice.xl",,$F87&amp;" "&amp;AQ$6&amp;$G$6,_xll.ICEFldID(AQ$7))*9/5+32</f>
        <v>28.4</v>
      </c>
      <c r="AR87" s="5">
        <f>RTD("ice.xl",,$F87&amp;" "&amp;AR$6&amp;$G$6,_xll.ICEFldID(AR$7))*9/5+32</f>
        <v>86.251999999999995</v>
      </c>
      <c r="AS87" s="6">
        <f>RTD("ice.xl",,$F87&amp;" "&amp;AS$6&amp;$G$6,_xll.ICEFldID(AS$7))*9/5+32</f>
        <v>74.804000000000002</v>
      </c>
      <c r="AT87" s="6">
        <f>RTD("ice.xl",,$F87&amp;" "&amp;AT$6&amp;$G$6,_xll.ICEFldID(AT$7))*9/5+32</f>
        <v>63.356000000000009</v>
      </c>
      <c r="AU87" s="7">
        <f>RTD("ice.xl",,$F87&amp;" "&amp;AU$6&amp;$G$6,_xll.ICEFldID(AU$7))*9/5+32</f>
        <v>32.270000000000003</v>
      </c>
      <c r="AV87" s="5">
        <f>RTD("ice.xl",,$F87&amp;" "&amp;AV$6&amp;$G$6,_xll.ICEFldID(AV$7))*9/5+32</f>
        <v>84.253999999999991</v>
      </c>
      <c r="AW87" s="6">
        <f>RTD("ice.xl",,$F87&amp;" "&amp;AW$6&amp;$G$6,_xll.ICEFldID(AW$7))*9/5+32</f>
        <v>74.353999999999999</v>
      </c>
      <c r="AX87" s="6">
        <f>RTD("ice.xl",,$F87&amp;" "&amp;AX$6&amp;$G$6,_xll.ICEFldID(AX$7))*9/5+32</f>
        <v>64.454000000000008</v>
      </c>
      <c r="AY87" s="7">
        <f>RTD("ice.xl",,$F87&amp;" "&amp;AY$6&amp;$G$6,_xll.ICEFldID(AY$7))*9/5+32</f>
        <v>34.537999999999997</v>
      </c>
      <c r="AZ87" s="5">
        <f>RTD("ice.xl",,$F87&amp;" "&amp;AZ$6&amp;$G$6,_xll.ICEFldID(AZ$7))*9/5+32</f>
        <v>81.662000000000006</v>
      </c>
      <c r="BA87" s="6">
        <f>RTD("ice.xl",,$F87&amp;" "&amp;BA$6&amp;$G$6,_xll.ICEFldID(BA$7))*9/5+32</f>
        <v>70.807999999999993</v>
      </c>
      <c r="BB87" s="6">
        <f>RTD("ice.xl",,$F87&amp;" "&amp;BB$6&amp;$G$6,_xll.ICEFldID(BB$7))*9/5+32</f>
        <v>59.971999999999994</v>
      </c>
      <c r="BC87" s="7">
        <f>RTD("ice.xl",,$F87&amp;" "&amp;BC$6&amp;$G$6,_xll.ICEFldID(BC$7))*9/5+32</f>
        <v>32.863999999999997</v>
      </c>
      <c r="BD87" s="5">
        <f>RTD("ice.xl",,$F87&amp;" "&amp;BD$6&amp;$G$6,_xll.ICEFldID(BD$7))*9/5+32</f>
        <v>75.001999999999995</v>
      </c>
      <c r="BE87" s="6">
        <f>RTD("ice.xl",,$F87&amp;" "&amp;BE$6&amp;$G$6,_xll.ICEFldID(BE$7))*9/5+32</f>
        <v>65.516000000000005</v>
      </c>
      <c r="BF87" s="6">
        <f>RTD("ice.xl",,$F87&amp;" "&amp;BF$6&amp;$G$6,_xll.ICEFldID(BF$7))*9/5+32</f>
        <v>56.012</v>
      </c>
      <c r="BG87" s="7">
        <f>RTD("ice.xl",,$F87&amp;" "&amp;BG$6&amp;$G$6,_xll.ICEFldID(BG$7))*9/5+32</f>
        <v>30.956</v>
      </c>
      <c r="BH87" s="5">
        <f>RTD("ice.xl",,$F87&amp;" "&amp;BH$6&amp;$G$6,_xll.ICEFldID(BH$7))*9/5+32</f>
        <v>77.63</v>
      </c>
      <c r="BI87" s="6">
        <f>RTD("ice.xl",,$F87&amp;" "&amp;BI$6&amp;$G$6,_xll.ICEFldID(BI$7))*9/5+32</f>
        <v>66.38</v>
      </c>
      <c r="BJ87" s="6">
        <f>RTD("ice.xl",,$F87&amp;" "&amp;BJ$6&amp;$G$6,_xll.ICEFldID(BJ$7))*9/5+32</f>
        <v>55.112000000000002</v>
      </c>
      <c r="BK87" s="7">
        <f>RTD("ice.xl",,$F87&amp;" "&amp;BK$6&amp;$G$6,_xll.ICEFldID(BK$7))*9/5+32</f>
        <v>32.468000000000004</v>
      </c>
      <c r="BL87" s="5">
        <f>RTD("ice.xl",,$F87&amp;" "&amp;BL$6&amp;$G$6,_xll.ICEFldID(BL$7))*9/5+32</f>
        <v>79.393999999999991</v>
      </c>
      <c r="BM87" s="6">
        <f>RTD("ice.xl",,$F87&amp;" "&amp;BM$6&amp;$G$6,_xll.ICEFldID(BM$7))*9/5+32</f>
        <v>67.801999999999992</v>
      </c>
      <c r="BN87" s="6">
        <f>RTD("ice.xl",,$F87&amp;" "&amp;BN$6&amp;$G$6,_xll.ICEFldID(BN$7))*9/5+32</f>
        <v>56.21</v>
      </c>
      <c r="BO87" s="7">
        <f>RTD("ice.xl",,$F87&amp;" "&amp;BO$6&amp;$G$6,_xll.ICEFldID(BO$7))*9/5+32</f>
        <v>30.02</v>
      </c>
      <c r="BP87" s="5">
        <f>RTD("ice.xl",,$F87&amp;" "&amp;BP$6&amp;$G$6,_xll.ICEFldID(BP$7))*9/5+32</f>
        <v>86.162000000000006</v>
      </c>
      <c r="BQ87" s="6">
        <f>RTD("ice.xl",,$F87&amp;" "&amp;BQ$6&amp;$G$6,_xll.ICEFldID(BQ$7))*9/5+32</f>
        <v>72.176000000000002</v>
      </c>
      <c r="BR87" s="6">
        <f>RTD("ice.xl",,$F87&amp;" "&amp;BR$6&amp;$G$6,_xll.ICEFldID(BR$7))*9/5+32</f>
        <v>58.171999999999997</v>
      </c>
      <c r="BS87" s="7" t="e">
        <f>RTD("ice.xl",,$F87&amp;" "&amp;BS$6&amp;$G$6,_xll.ICEFldID(BS$7))*9/5+35</f>
        <v>#VALUE!</v>
      </c>
    </row>
    <row r="88" spans="5:71" x14ac:dyDescent="0.35">
      <c r="F88" t="s">
        <v>77</v>
      </c>
      <c r="G88" t="str">
        <f>RTD("ice.xl",,$F88&amp;" "&amp;H$6&amp;$G$6,_xll.ICEFldID(G$7))</f>
        <v>KFMY PAGE FIELD AIRPORT - GFS Progression Day 1 all runs</v>
      </c>
      <c r="H88" s="5">
        <f>RTD("ice.xl",,$F88&amp;" "&amp;H$6&amp;$G$6,_xll.ICEFldID(H$7))*9/5+32</f>
        <v>86.593999999999994</v>
      </c>
      <c r="I88" s="6">
        <f>RTD("ice.xl",,$F88&amp;" "&amp;I$6&amp;$G$6,_xll.ICEFldID(I$7))*9/5+32</f>
        <v>82.201999999999998</v>
      </c>
      <c r="J88" s="6">
        <f>RTD("ice.xl",,$F88&amp;" "&amp;J$6&amp;$G$6,_xll.ICEFldID(J$7))*9/5+32</f>
        <v>77.81</v>
      </c>
      <c r="K88" s="7">
        <f>RTD("ice.xl",,$F88&amp;" "&amp;K$6&amp;$G$6,_xll.ICEFldID(K$7))*9/5+32</f>
        <v>32.287999999999997</v>
      </c>
      <c r="L88" s="5">
        <f>RTD("ice.xl",,$F88&amp;" "&amp;L$6&amp;$G$6,_xll.ICEFldID(L$7))*9/5+32</f>
        <v>88.106000000000009</v>
      </c>
      <c r="M88" s="6">
        <f>RTD("ice.xl",,$F88&amp;" "&amp;M$6&amp;$G$6,_xll.ICEFldID(M$7))*9/5+32</f>
        <v>80.221999999999994</v>
      </c>
      <c r="N88" s="6">
        <f>RTD("ice.xl",,$F88&amp;" "&amp;N$6&amp;$G$6,_xll.ICEFldID(N$7))*9/5+32</f>
        <v>72.337999999999994</v>
      </c>
      <c r="O88" s="7">
        <f>RTD("ice.xl",,$F88&amp;" "&amp;O$6&amp;$G$6,_xll.ICEFldID(O$7))*9/5+32</f>
        <v>31.658000000000001</v>
      </c>
      <c r="P88" s="5">
        <f>RTD("ice.xl",,$F88&amp;" "&amp;P$6&amp;$G$6,_xll.ICEFldID(P$7))*9/5+32</f>
        <v>89.725999999999999</v>
      </c>
      <c r="Q88" s="6">
        <f>RTD("ice.xl",,$F88&amp;" "&amp;Q$6&amp;$G$6,_xll.ICEFldID(Q$7))*9/5+32</f>
        <v>77.683999999999997</v>
      </c>
      <c r="R88" s="6">
        <f>RTD("ice.xl",,$F88&amp;" "&amp;R$6&amp;$G$6,_xll.ICEFldID(R$7))*9/5+32</f>
        <v>65.623999999999995</v>
      </c>
      <c r="S88" s="7">
        <f>RTD("ice.xl",,$F88&amp;" "&amp;S$6&amp;$G$6,_xll.ICEFldID(S$7))*9/5+32</f>
        <v>32</v>
      </c>
      <c r="T88" s="5">
        <f>RTD("ice.xl",,$F88&amp;" "&amp;T$6&amp;$G$6,_xll.ICEFldID(T$7))*9/5+32</f>
        <v>87.89</v>
      </c>
      <c r="U88" s="6">
        <f>RTD("ice.xl",,$F88&amp;" "&amp;U$6&amp;$G$6,_xll.ICEFldID(U$7))*9/5+32</f>
        <v>80.599999999999994</v>
      </c>
      <c r="V88" s="6">
        <f>RTD("ice.xl",,$F88&amp;" "&amp;V$6&amp;$G$6,_xll.ICEFldID(V$7))*9/5+32</f>
        <v>73.292000000000002</v>
      </c>
      <c r="W88" s="7">
        <f>RTD("ice.xl",,$F88&amp;" "&amp;W$6&amp;$G$6,_xll.ICEFldID(W$7))*9/5+32</f>
        <v>32.323999999999998</v>
      </c>
      <c r="X88" s="5">
        <f>RTD("ice.xl",,$F88&amp;" "&amp;X$6&amp;$G$6,_xll.ICEFldID(X$7))*9/5+32</f>
        <v>88.286000000000001</v>
      </c>
      <c r="Y88" s="6">
        <f>RTD("ice.xl",,$F88&amp;" "&amp;Y$6&amp;$G$6,_xll.ICEFldID(Y$7))*9/5+32</f>
        <v>82.093999999999994</v>
      </c>
      <c r="Z88" s="6">
        <f>RTD("ice.xl",,$F88&amp;" "&amp;Z$6&amp;$G$6,_xll.ICEFldID(Z$7))*9/5+32</f>
        <v>75.902000000000001</v>
      </c>
      <c r="AA88" s="7">
        <f>RTD("ice.xl",,$F88&amp;" "&amp;AA$6&amp;$G$6,_xll.ICEFldID(AA$7))*9/5+32</f>
        <v>30.47</v>
      </c>
      <c r="AB88" s="5">
        <f>RTD("ice.xl",,$F88&amp;" "&amp;AB$6&amp;$G$6,_xll.ICEFldID(AB$7))*9/5+32</f>
        <v>90.085999999999999</v>
      </c>
      <c r="AC88" s="6">
        <f>RTD("ice.xl",,$F88&amp;" "&amp;AC$6&amp;$G$6,_xll.ICEFldID(AC$7))*9/5+32</f>
        <v>83.515999999999991</v>
      </c>
      <c r="AD88" s="6">
        <f>RTD("ice.xl",,$F88&amp;" "&amp;AD$6&amp;$G$6,_xll.ICEFldID(AD$7))*9/5+32</f>
        <v>76.963999999999999</v>
      </c>
      <c r="AE88" s="7">
        <f>RTD("ice.xl",,$F88&amp;" "&amp;AE$6&amp;$G$6,_xll.ICEFldID(AE$7))*9/5+32</f>
        <v>32.143999999999998</v>
      </c>
      <c r="AF88" s="5">
        <f>RTD("ice.xl",,$F88&amp;" "&amp;AF$6&amp;$G$6,_xll.ICEFldID(AF$7))*9/5+32</f>
        <v>87.656000000000006</v>
      </c>
      <c r="AG88" s="6">
        <f>RTD("ice.xl",,$F88&amp;" "&amp;AG$6&amp;$G$6,_xll.ICEFldID(AG$7))*9/5+32</f>
        <v>81.067999999999998</v>
      </c>
      <c r="AH88" s="6">
        <f>RTD("ice.xl",,$F88&amp;" "&amp;AH$6&amp;$G$6,_xll.ICEFldID(AH$7))*9/5+32</f>
        <v>74.48</v>
      </c>
      <c r="AI88" s="7">
        <f>RTD("ice.xl",,$F88&amp;" "&amp;AI$6&amp;$G$6,_xll.ICEFldID(AI$7))*9/5+32</f>
        <v>34.231999999999999</v>
      </c>
      <c r="AJ88" s="5">
        <f>RTD("ice.xl",,$F88&amp;" "&amp;AJ$6&amp;$G$6,_xll.ICEFldID(AJ$7))*9/5+32</f>
        <v>87.242000000000004</v>
      </c>
      <c r="AK88" s="6">
        <f>RTD("ice.xl",,$F88&amp;" "&amp;AK$6&amp;$G$6,_xll.ICEFldID(AK$7))*9/5+32</f>
        <v>76.856000000000009</v>
      </c>
      <c r="AL88" s="6">
        <f>RTD("ice.xl",,$F88&amp;" "&amp;AL$6&amp;$G$6,_xll.ICEFldID(AL$7))*9/5+32</f>
        <v>66.488</v>
      </c>
      <c r="AM88" s="7">
        <f>RTD("ice.xl",,$F88&amp;" "&amp;AM$6&amp;$G$6,_xll.ICEFldID(AM$7))*9/5+32</f>
        <v>36.067999999999998</v>
      </c>
      <c r="AN88" s="5">
        <f>RTD("ice.xl",,$F88&amp;" "&amp;AN$6&amp;$G$6,_xll.ICEFldID(AN$7))*9/5+32</f>
        <v>88.213999999999999</v>
      </c>
      <c r="AO88" s="6">
        <f>RTD("ice.xl",,$F88&amp;" "&amp;AO$6&amp;$G$6,_xll.ICEFldID(AO$7))*9/5+32</f>
        <v>76.64</v>
      </c>
      <c r="AP88" s="6">
        <f>RTD("ice.xl",,$F88&amp;" "&amp;AP$6&amp;$G$6,_xll.ICEFldID(AP$7))*9/5+32</f>
        <v>65.048000000000002</v>
      </c>
      <c r="AQ88" s="7">
        <f>RTD("ice.xl",,$F88&amp;" "&amp;AQ$6&amp;$G$6,_xll.ICEFldID(AQ$7))*9/5+32</f>
        <v>33.944000000000003</v>
      </c>
      <c r="AR88" s="5">
        <f>RTD("ice.xl",,$F88&amp;" "&amp;AR$6&amp;$G$6,_xll.ICEFldID(AR$7))*9/5+32</f>
        <v>88.14200000000001</v>
      </c>
      <c r="AS88" s="6">
        <f>RTD("ice.xl",,$F88&amp;" "&amp;AS$6&amp;$G$6,_xll.ICEFldID(AS$7))*9/5+32</f>
        <v>78.943999999999988</v>
      </c>
      <c r="AT88" s="6">
        <f>RTD("ice.xl",,$F88&amp;" "&amp;AT$6&amp;$G$6,_xll.ICEFldID(AT$7))*9/5+32</f>
        <v>69.745999999999995</v>
      </c>
      <c r="AU88" s="7">
        <f>RTD("ice.xl",,$F88&amp;" "&amp;AU$6&amp;$G$6,_xll.ICEFldID(AU$7))*9/5+32</f>
        <v>33.619999999999997</v>
      </c>
      <c r="AV88" s="5">
        <f>RTD("ice.xl",,$F88&amp;" "&amp;AV$6&amp;$G$6,_xll.ICEFldID(AV$7))*9/5+32</f>
        <v>88.087999999999994</v>
      </c>
      <c r="AW88" s="6">
        <f>RTD("ice.xl",,$F88&amp;" "&amp;AW$6&amp;$G$6,_xll.ICEFldID(AW$7))*9/5+32</f>
        <v>81.643999999999991</v>
      </c>
      <c r="AX88" s="6">
        <f>RTD("ice.xl",,$F88&amp;" "&amp;AX$6&amp;$G$6,_xll.ICEFldID(AX$7))*9/5+32</f>
        <v>75.182000000000002</v>
      </c>
      <c r="AY88" s="7">
        <f>RTD("ice.xl",,$F88&amp;" "&amp;AY$6&amp;$G$6,_xll.ICEFldID(AY$7))*9/5+32</f>
        <v>34.340000000000003</v>
      </c>
      <c r="AZ88" s="5">
        <f>RTD("ice.xl",,$F88&amp;" "&amp;AZ$6&amp;$G$6,_xll.ICEFldID(AZ$7))*9/5+32</f>
        <v>85.73</v>
      </c>
      <c r="BA88" s="6">
        <f>RTD("ice.xl",,$F88&amp;" "&amp;BA$6&amp;$G$6,_xll.ICEFldID(BA$7))*9/5+32</f>
        <v>79.016000000000005</v>
      </c>
      <c r="BB88" s="6">
        <f>RTD("ice.xl",,$F88&amp;" "&amp;BB$6&amp;$G$6,_xll.ICEFldID(BB$7))*9/5+32</f>
        <v>72.301999999999992</v>
      </c>
      <c r="BC88" s="7">
        <f>RTD("ice.xl",,$F88&amp;" "&amp;BC$6&amp;$G$6,_xll.ICEFldID(BC$7))*9/5+32</f>
        <v>33.188000000000002</v>
      </c>
      <c r="BD88" s="5">
        <f>RTD("ice.xl",,$F88&amp;" "&amp;BD$6&amp;$G$6,_xll.ICEFldID(BD$7))*9/5+32</f>
        <v>78.817999999999998</v>
      </c>
      <c r="BE88" s="6">
        <f>RTD("ice.xl",,$F88&amp;" "&amp;BE$6&amp;$G$6,_xll.ICEFldID(BE$7))*9/5+32</f>
        <v>73.111999999999995</v>
      </c>
      <c r="BF88" s="6">
        <f>RTD("ice.xl",,$F88&amp;" "&amp;BF$6&amp;$G$6,_xll.ICEFldID(BF$7))*9/5+32</f>
        <v>67.406000000000006</v>
      </c>
      <c r="BG88" s="7">
        <f>RTD("ice.xl",,$F88&amp;" "&amp;BG$6&amp;$G$6,_xll.ICEFldID(BG$7))*9/5+32</f>
        <v>28.058</v>
      </c>
      <c r="BH88" s="5">
        <f>RTD("ice.xl",,$F88&amp;" "&amp;BH$6&amp;$G$6,_xll.ICEFldID(BH$7))*9/5+32</f>
        <v>78.728000000000009</v>
      </c>
      <c r="BI88" s="6">
        <f>RTD("ice.xl",,$F88&amp;" "&amp;BI$6&amp;$G$6,_xll.ICEFldID(BI$7))*9/5+32</f>
        <v>71.33</v>
      </c>
      <c r="BJ88" s="6">
        <f>RTD("ice.xl",,$F88&amp;" "&amp;BJ$6&amp;$G$6,_xll.ICEFldID(BJ$7))*9/5+32</f>
        <v>63.932000000000002</v>
      </c>
      <c r="BK88" s="7">
        <f>RTD("ice.xl",,$F88&amp;" "&amp;BK$6&amp;$G$6,_xll.ICEFldID(BK$7))*9/5+32</f>
        <v>24.007999999999999</v>
      </c>
      <c r="BL88" s="5">
        <f>RTD("ice.xl",,$F88&amp;" "&amp;BL$6&amp;$G$6,_xll.ICEFldID(BL$7))*9/5+32</f>
        <v>83.12</v>
      </c>
      <c r="BM88" s="6">
        <f>RTD("ice.xl",,$F88&amp;" "&amp;BM$6&amp;$G$6,_xll.ICEFldID(BM$7))*9/5+32</f>
        <v>72.445999999999998</v>
      </c>
      <c r="BN88" s="6">
        <f>RTD("ice.xl",,$F88&amp;" "&amp;BN$6&amp;$G$6,_xll.ICEFldID(BN$7))*9/5+32</f>
        <v>61.771999999999998</v>
      </c>
      <c r="BO88" s="7">
        <f>RTD("ice.xl",,$F88&amp;" "&amp;BO$6&amp;$G$6,_xll.ICEFldID(BO$7))*9/5+32</f>
        <v>26.186</v>
      </c>
      <c r="BP88" s="5">
        <f>RTD("ice.xl",,$F88&amp;" "&amp;BP$6&amp;$G$6,_xll.ICEFldID(BP$7))*9/5+32</f>
        <v>86.018000000000001</v>
      </c>
      <c r="BQ88" s="6">
        <f>RTD("ice.xl",,$F88&amp;" "&amp;BQ$6&amp;$G$6,_xll.ICEFldID(BQ$7))*9/5+32</f>
        <v>74.66</v>
      </c>
      <c r="BR88" s="6">
        <f>RTD("ice.xl",,$F88&amp;" "&amp;BR$6&amp;$G$6,_xll.ICEFldID(BR$7))*9/5+32</f>
        <v>63.283999999999999</v>
      </c>
      <c r="BS88" s="7" t="e">
        <f>RTD("ice.xl",,$F88&amp;" "&amp;BS$6&amp;$G$6,_xll.ICEFldID(BS$7))*9/5+35</f>
        <v>#VALUE!</v>
      </c>
    </row>
    <row r="89" spans="5:71" x14ac:dyDescent="0.35">
      <c r="F89" t="s">
        <v>78</v>
      </c>
      <c r="G89" t="str">
        <f>RTD("ice.xl",,$F89&amp;" "&amp;H$6&amp;$G$6,_xll.ICEFldID(G$7))</f>
        <v>KATL HARTSFIELD-JACKSON ATLANTA I - GFS Progression Day 1 all runs</v>
      </c>
      <c r="H89" s="5">
        <f>RTD("ice.xl",,$F89&amp;" "&amp;H$6&amp;$G$6,_xll.ICEFldID(H$7))*9/5+32</f>
        <v>73.256</v>
      </c>
      <c r="I89" s="6">
        <f>RTD("ice.xl",,$F89&amp;" "&amp;I$6&amp;$G$6,_xll.ICEFldID(I$7))*9/5+32</f>
        <v>65.39</v>
      </c>
      <c r="J89" s="6">
        <f>RTD("ice.xl",,$F89&amp;" "&amp;J$6&amp;$G$6,_xll.ICEFldID(J$7))*9/5+32</f>
        <v>57.524000000000001</v>
      </c>
      <c r="K89" s="7">
        <f>RTD("ice.xl",,$F89&amp;" "&amp;K$6&amp;$G$6,_xll.ICEFldID(K$7))*9/5+32</f>
        <v>32.305999999999997</v>
      </c>
      <c r="L89" s="5">
        <f>RTD("ice.xl",,$F89&amp;" "&amp;L$6&amp;$G$6,_xll.ICEFldID(L$7))*9/5+32</f>
        <v>75.451999999999998</v>
      </c>
      <c r="M89" s="6">
        <f>RTD("ice.xl",,$F89&amp;" "&amp;M$6&amp;$G$6,_xll.ICEFldID(M$7))*9/5+32</f>
        <v>66.056000000000012</v>
      </c>
      <c r="N89" s="6">
        <f>RTD("ice.xl",,$F89&amp;" "&amp;N$6&amp;$G$6,_xll.ICEFldID(N$7))*9/5+32</f>
        <v>56.678000000000004</v>
      </c>
      <c r="O89" s="7">
        <f>RTD("ice.xl",,$F89&amp;" "&amp;O$6&amp;$G$6,_xll.ICEFldID(O$7))*9/5+32</f>
        <v>32.18</v>
      </c>
      <c r="P89" s="5">
        <f>RTD("ice.xl",,$F89&amp;" "&amp;P$6&amp;$G$6,_xll.ICEFldID(P$7))*9/5+32</f>
        <v>72.662000000000006</v>
      </c>
      <c r="Q89" s="6">
        <f>RTD("ice.xl",,$F89&amp;" "&amp;Q$6&amp;$G$6,_xll.ICEFldID(Q$7))*9/5+32</f>
        <v>63.392000000000003</v>
      </c>
      <c r="R89" s="6">
        <f>RTD("ice.xl",,$F89&amp;" "&amp;R$6&amp;$G$6,_xll.ICEFldID(R$7))*9/5+32</f>
        <v>54.122</v>
      </c>
      <c r="S89" s="7">
        <f>RTD("ice.xl",,$F89&amp;" "&amp;S$6&amp;$G$6,_xll.ICEFldID(S$7))*9/5+32</f>
        <v>32.143999999999998</v>
      </c>
      <c r="T89" s="5">
        <f>RTD("ice.xl",,$F89&amp;" "&amp;T$6&amp;$G$6,_xll.ICEFldID(T$7))*9/5+32</f>
        <v>78.007999999999996</v>
      </c>
      <c r="U89" s="6">
        <f>RTD("ice.xl",,$F89&amp;" "&amp;U$6&amp;$G$6,_xll.ICEFldID(U$7))*9/5+32</f>
        <v>67.658000000000001</v>
      </c>
      <c r="V89" s="6">
        <f>RTD("ice.xl",,$F89&amp;" "&amp;V$6&amp;$G$6,_xll.ICEFldID(V$7))*9/5+32</f>
        <v>57.308</v>
      </c>
      <c r="W89" s="7">
        <f>RTD("ice.xl",,$F89&amp;" "&amp;W$6&amp;$G$6,_xll.ICEFldID(W$7))*9/5+32</f>
        <v>33.026000000000003</v>
      </c>
      <c r="X89" s="5">
        <f>RTD("ice.xl",,$F89&amp;" "&amp;X$6&amp;$G$6,_xll.ICEFldID(X$7))*9/5+32</f>
        <v>82.274000000000001</v>
      </c>
      <c r="Y89" s="6">
        <f>RTD("ice.xl",,$F89&amp;" "&amp;Y$6&amp;$G$6,_xll.ICEFldID(Y$7))*9/5+32</f>
        <v>69.763999999999996</v>
      </c>
      <c r="Z89" s="6">
        <f>RTD("ice.xl",,$F89&amp;" "&amp;Z$6&amp;$G$6,_xll.ICEFldID(Z$7))*9/5+32</f>
        <v>57.253999999999998</v>
      </c>
      <c r="AA89" s="7">
        <f>RTD("ice.xl",,$F89&amp;" "&amp;AA$6&amp;$G$6,_xll.ICEFldID(AA$7))*9/5+32</f>
        <v>34.304000000000002</v>
      </c>
      <c r="AB89" s="5">
        <f>RTD("ice.xl",,$F89&amp;" "&amp;AB$6&amp;$G$6,_xll.ICEFldID(AB$7))*9/5+32</f>
        <v>79.825999999999993</v>
      </c>
      <c r="AC89" s="6">
        <f>RTD("ice.xl",,$F89&amp;" "&amp;AC$6&amp;$G$6,_xll.ICEFldID(AC$7))*9/5+32</f>
        <v>71.635999999999996</v>
      </c>
      <c r="AD89" s="6">
        <f>RTD("ice.xl",,$F89&amp;" "&amp;AD$6&amp;$G$6,_xll.ICEFldID(AD$7))*9/5+32</f>
        <v>63.428000000000004</v>
      </c>
      <c r="AE89" s="7">
        <f>RTD("ice.xl",,$F89&amp;" "&amp;AE$6&amp;$G$6,_xll.ICEFldID(AE$7))*9/5+32</f>
        <v>36.356000000000002</v>
      </c>
      <c r="AF89" s="5">
        <f>RTD("ice.xl",,$F89&amp;" "&amp;AF$6&amp;$G$6,_xll.ICEFldID(AF$7))*9/5+32</f>
        <v>66.056000000000012</v>
      </c>
      <c r="AG89" s="6">
        <f>RTD("ice.xl",,$F89&amp;" "&amp;AG$6&amp;$G$6,_xll.ICEFldID(AG$7))*9/5+32</f>
        <v>58.928000000000004</v>
      </c>
      <c r="AH89" s="6">
        <f>RTD("ice.xl",,$F89&amp;" "&amp;AH$6&amp;$G$6,_xll.ICEFldID(AH$7))*9/5+32</f>
        <v>51.781999999999996</v>
      </c>
      <c r="AI89" s="7">
        <f>RTD("ice.xl",,$F89&amp;" "&amp;AI$6&amp;$G$6,_xll.ICEFldID(AI$7))*9/5+32</f>
        <v>33.728000000000002</v>
      </c>
      <c r="AJ89" s="5">
        <f>RTD("ice.xl",,$F89&amp;" "&amp;AJ$6&amp;$G$6,_xll.ICEFldID(AJ$7))*9/5+32</f>
        <v>65.3</v>
      </c>
      <c r="AK89" s="6">
        <f>RTD("ice.xl",,$F89&amp;" "&amp;AK$6&amp;$G$6,_xll.ICEFldID(AK$7))*9/5+32</f>
        <v>56.533999999999999</v>
      </c>
      <c r="AL89" s="6">
        <f>RTD("ice.xl",,$F89&amp;" "&amp;AL$6&amp;$G$6,_xll.ICEFldID(AL$7))*9/5+32</f>
        <v>47.768000000000001</v>
      </c>
      <c r="AM89" s="7">
        <f>RTD("ice.xl",,$F89&amp;" "&amp;AM$6&amp;$G$6,_xll.ICEFldID(AM$7))*9/5+32</f>
        <v>29.533999999999999</v>
      </c>
      <c r="AN89" s="5">
        <f>RTD("ice.xl",,$F89&amp;" "&amp;AN$6&amp;$G$6,_xll.ICEFldID(AN$7))*9/5+32</f>
        <v>70.825999999999993</v>
      </c>
      <c r="AO89" s="6">
        <f>RTD("ice.xl",,$F89&amp;" "&amp;AO$6&amp;$G$6,_xll.ICEFldID(AO$7))*9/5+32</f>
        <v>60.386000000000003</v>
      </c>
      <c r="AP89" s="6">
        <f>RTD("ice.xl",,$F89&amp;" "&amp;AP$6&amp;$G$6,_xll.ICEFldID(AP$7))*9/5+32</f>
        <v>49.945999999999998</v>
      </c>
      <c r="AQ89" s="7">
        <f>RTD("ice.xl",,$F89&amp;" "&amp;AQ$6&amp;$G$6,_xll.ICEFldID(AQ$7))*9/5+32</f>
        <v>25.951999999999998</v>
      </c>
      <c r="AR89" s="5">
        <f>RTD("ice.xl",,$F89&amp;" "&amp;AR$6&amp;$G$6,_xll.ICEFldID(AR$7))*9/5+32</f>
        <v>76.91</v>
      </c>
      <c r="AS89" s="6">
        <f>RTD("ice.xl",,$F89&amp;" "&amp;AS$6&amp;$G$6,_xll.ICEFldID(AS$7))*9/5+32</f>
        <v>68.900000000000006</v>
      </c>
      <c r="AT89" s="6">
        <f>RTD("ice.xl",,$F89&amp;" "&amp;AT$6&amp;$G$6,_xll.ICEFldID(AT$7))*9/5+32</f>
        <v>60.89</v>
      </c>
      <c r="AU89" s="7">
        <f>RTD("ice.xl",,$F89&amp;" "&amp;AU$6&amp;$G$6,_xll.ICEFldID(AU$7))*9/5+32</f>
        <v>32.378</v>
      </c>
      <c r="AV89" s="5">
        <f>RTD("ice.xl",,$F89&amp;" "&amp;AV$6&amp;$G$6,_xll.ICEFldID(AV$7))*9/5+32</f>
        <v>71.762</v>
      </c>
      <c r="AW89" s="6">
        <f>RTD("ice.xl",,$F89&amp;" "&amp;AW$6&amp;$G$6,_xll.ICEFldID(AW$7))*9/5+32</f>
        <v>64.111999999999995</v>
      </c>
      <c r="AX89" s="6">
        <f>RTD("ice.xl",,$F89&amp;" "&amp;AX$6&amp;$G$6,_xll.ICEFldID(AX$7))*9/5+32</f>
        <v>56.462000000000003</v>
      </c>
      <c r="AY89" s="7">
        <f>RTD("ice.xl",,$F89&amp;" "&amp;AY$6&amp;$G$6,_xll.ICEFldID(AY$7))*9/5+32</f>
        <v>34.25</v>
      </c>
      <c r="AZ89" s="5">
        <f>RTD("ice.xl",,$F89&amp;" "&amp;AZ$6&amp;$G$6,_xll.ICEFldID(AZ$7))*9/5+32</f>
        <v>64.057999999999993</v>
      </c>
      <c r="BA89" s="6">
        <f>RTD("ice.xl",,$F89&amp;" "&amp;BA$6&amp;$G$6,_xll.ICEFldID(BA$7))*9/5+32</f>
        <v>58.478000000000002</v>
      </c>
      <c r="BB89" s="6">
        <f>RTD("ice.xl",,$F89&amp;" "&amp;BB$6&amp;$G$6,_xll.ICEFldID(BB$7))*9/5+32</f>
        <v>52.897999999999996</v>
      </c>
      <c r="BC89" s="7">
        <f>RTD("ice.xl",,$F89&amp;" "&amp;BC$6&amp;$G$6,_xll.ICEFldID(BC$7))*9/5+32</f>
        <v>29.426000000000002</v>
      </c>
      <c r="BD89" s="5">
        <f>RTD("ice.xl",,$F89&amp;" "&amp;BD$6&amp;$G$6,_xll.ICEFldID(BD$7))*9/5+32</f>
        <v>65.84</v>
      </c>
      <c r="BE89" s="6">
        <f>RTD("ice.xl",,$F89&amp;" "&amp;BE$6&amp;$G$6,_xll.ICEFldID(BE$7))*9/5+32</f>
        <v>58.028000000000006</v>
      </c>
      <c r="BF89" s="6">
        <f>RTD("ice.xl",,$F89&amp;" "&amp;BF$6&amp;$G$6,_xll.ICEFldID(BF$7))*9/5+32</f>
        <v>50.216000000000001</v>
      </c>
      <c r="BG89" s="7">
        <f>RTD("ice.xl",,$F89&amp;" "&amp;BG$6&amp;$G$6,_xll.ICEFldID(BG$7))*9/5+32</f>
        <v>29.516000000000002</v>
      </c>
      <c r="BH89" s="5">
        <f>RTD("ice.xl",,$F89&amp;" "&amp;BH$6&amp;$G$6,_xll.ICEFldID(BH$7))*9/5+32</f>
        <v>69.53</v>
      </c>
      <c r="BI89" s="6">
        <f>RTD("ice.xl",,$F89&amp;" "&amp;BI$6&amp;$G$6,_xll.ICEFldID(BI$7))*9/5+32</f>
        <v>60.565999999999995</v>
      </c>
      <c r="BJ89" s="6">
        <f>RTD("ice.xl",,$F89&amp;" "&amp;BJ$6&amp;$G$6,_xll.ICEFldID(BJ$7))*9/5+32</f>
        <v>51.602000000000004</v>
      </c>
      <c r="BK89" s="7">
        <f>RTD("ice.xl",,$F89&amp;" "&amp;BK$6&amp;$G$6,_xll.ICEFldID(BK$7))*9/5+32</f>
        <v>31.154</v>
      </c>
      <c r="BL89" s="5">
        <f>RTD("ice.xl",,$F89&amp;" "&amp;BL$6&amp;$G$6,_xll.ICEFldID(BL$7))*9/5+32</f>
        <v>74.966000000000008</v>
      </c>
      <c r="BM89" s="6">
        <f>RTD("ice.xl",,$F89&amp;" "&amp;BM$6&amp;$G$6,_xll.ICEFldID(BM$7))*9/5+32</f>
        <v>63.463999999999999</v>
      </c>
      <c r="BN89" s="6">
        <f>RTD("ice.xl",,$F89&amp;" "&amp;BN$6&amp;$G$6,_xll.ICEFldID(BN$7))*9/5+32</f>
        <v>51.944000000000003</v>
      </c>
      <c r="BO89" s="7">
        <f>RTD("ice.xl",,$F89&amp;" "&amp;BO$6&amp;$G$6,_xll.ICEFldID(BO$7))*9/5+32</f>
        <v>31.064</v>
      </c>
      <c r="BP89" s="5">
        <f>RTD("ice.xl",,$F89&amp;" "&amp;BP$6&amp;$G$6,_xll.ICEFldID(BP$7))*9/5+32</f>
        <v>83.210000000000008</v>
      </c>
      <c r="BQ89" s="6">
        <f>RTD("ice.xl",,$F89&amp;" "&amp;BQ$6&amp;$G$6,_xll.ICEFldID(BQ$7))*9/5+32</f>
        <v>70.790000000000006</v>
      </c>
      <c r="BR89" s="6">
        <f>RTD("ice.xl",,$F89&amp;" "&amp;BR$6&amp;$G$6,_xll.ICEFldID(BR$7))*9/5+32</f>
        <v>58.37</v>
      </c>
      <c r="BS89" s="7" t="e">
        <f>RTD("ice.xl",,$F89&amp;" "&amp;BS$6&amp;$G$6,_xll.ICEFldID(BS$7))*9/5+35</f>
        <v>#VALUE!</v>
      </c>
    </row>
    <row r="90" spans="5:71" x14ac:dyDescent="0.35">
      <c r="F90" t="s">
        <v>79</v>
      </c>
      <c r="G90" t="str">
        <f>RTD("ice.xl",,$F90&amp;" "&amp;H$6&amp;$G$6,_xll.ICEFldID(G$7))</f>
        <v>KAGS AUGUSTA REGIONAL AT BUSH FIE - GFS Progression Day 1 all runs</v>
      </c>
      <c r="H90" s="5">
        <f>RTD("ice.xl",,$F90&amp;" "&amp;H$6&amp;$G$6,_xll.ICEFldID(H$7))*9/5+32</f>
        <v>73.436000000000007</v>
      </c>
      <c r="I90" s="6">
        <f>RTD("ice.xl",,$F90&amp;" "&amp;I$6&amp;$G$6,_xll.ICEFldID(I$7))*9/5+32</f>
        <v>66.290000000000006</v>
      </c>
      <c r="J90" s="6">
        <f>RTD("ice.xl",,$F90&amp;" "&amp;J$6&amp;$G$6,_xll.ICEFldID(J$7))*9/5+32</f>
        <v>59.143999999999998</v>
      </c>
      <c r="K90" s="7">
        <f>RTD("ice.xl",,$F90&amp;" "&amp;K$6&amp;$G$6,_xll.ICEFldID(K$7))*9/5+32</f>
        <v>32.863999999999997</v>
      </c>
      <c r="L90" s="5">
        <f>RTD("ice.xl",,$F90&amp;" "&amp;L$6&amp;$G$6,_xll.ICEFldID(L$7))*9/5+32</f>
        <v>77.792000000000002</v>
      </c>
      <c r="M90" s="6">
        <f>RTD("ice.xl",,$F90&amp;" "&amp;M$6&amp;$G$6,_xll.ICEFldID(M$7))*9/5+32</f>
        <v>66.307999999999993</v>
      </c>
      <c r="N90" s="6">
        <f>RTD("ice.xl",,$F90&amp;" "&amp;N$6&amp;$G$6,_xll.ICEFldID(N$7))*9/5+32</f>
        <v>54.841999999999999</v>
      </c>
      <c r="O90" s="7">
        <f>RTD("ice.xl",,$F90&amp;" "&amp;O$6&amp;$G$6,_xll.ICEFldID(O$7))*9/5+32</f>
        <v>31.568000000000001</v>
      </c>
      <c r="P90" s="5">
        <f>RTD("ice.xl",,$F90&amp;" "&amp;P$6&amp;$G$6,_xll.ICEFldID(P$7))*9/5+32</f>
        <v>71.852000000000004</v>
      </c>
      <c r="Q90" s="6">
        <f>RTD("ice.xl",,$F90&amp;" "&amp;Q$6&amp;$G$6,_xll.ICEFldID(Q$7))*9/5+32</f>
        <v>60.728000000000002</v>
      </c>
      <c r="R90" s="6">
        <f>RTD("ice.xl",,$F90&amp;" "&amp;R$6&amp;$G$6,_xll.ICEFldID(R$7))*9/5+32</f>
        <v>49.622</v>
      </c>
      <c r="S90" s="7">
        <f>RTD("ice.xl",,$F90&amp;" "&amp;S$6&amp;$G$6,_xll.ICEFldID(S$7))*9/5+32</f>
        <v>31.963999999999999</v>
      </c>
      <c r="T90" s="5">
        <f>RTD("ice.xl",,$F90&amp;" "&amp;T$6&amp;$G$6,_xll.ICEFldID(T$7))*9/5+32</f>
        <v>74.930000000000007</v>
      </c>
      <c r="U90" s="6">
        <f>RTD("ice.xl",,$F90&amp;" "&amp;U$6&amp;$G$6,_xll.ICEFldID(U$7))*9/5+32</f>
        <v>66.721999999999994</v>
      </c>
      <c r="V90" s="6">
        <f>RTD("ice.xl",,$F90&amp;" "&amp;V$6&amp;$G$6,_xll.ICEFldID(V$7))*9/5+32</f>
        <v>58.513999999999996</v>
      </c>
      <c r="W90" s="7">
        <f>RTD("ice.xl",,$F90&amp;" "&amp;W$6&amp;$G$6,_xll.ICEFldID(W$7))*9/5+32</f>
        <v>31.802</v>
      </c>
      <c r="X90" s="5">
        <f>RTD("ice.xl",,$F90&amp;" "&amp;X$6&amp;$G$6,_xll.ICEFldID(X$7))*9/5+32</f>
        <v>80.69</v>
      </c>
      <c r="Y90" s="6">
        <f>RTD("ice.xl",,$F90&amp;" "&amp;Y$6&amp;$G$6,_xll.ICEFldID(Y$7))*9/5+32</f>
        <v>68.936000000000007</v>
      </c>
      <c r="Z90" s="6">
        <f>RTD("ice.xl",,$F90&amp;" "&amp;Z$6&amp;$G$6,_xll.ICEFldID(Z$7))*9/5+32</f>
        <v>57.182000000000002</v>
      </c>
      <c r="AA90" s="7">
        <f>RTD("ice.xl",,$F90&amp;" "&amp;AA$6&amp;$G$6,_xll.ICEFldID(AA$7))*9/5+32</f>
        <v>33.368000000000002</v>
      </c>
      <c r="AB90" s="5">
        <f>RTD("ice.xl",,$F90&amp;" "&amp;AB$6&amp;$G$6,_xll.ICEFldID(AB$7))*9/5+32</f>
        <v>84.128</v>
      </c>
      <c r="AC90" s="6">
        <f>RTD("ice.xl",,$F90&amp;" "&amp;AC$6&amp;$G$6,_xll.ICEFldID(AC$7))*9/5+32</f>
        <v>74.804000000000002</v>
      </c>
      <c r="AD90" s="6">
        <f>RTD("ice.xl",,$F90&amp;" "&amp;AD$6&amp;$G$6,_xll.ICEFldID(AD$7))*9/5+32</f>
        <v>65.498000000000005</v>
      </c>
      <c r="AE90" s="7">
        <f>RTD("ice.xl",,$F90&amp;" "&amp;AE$6&amp;$G$6,_xll.ICEFldID(AE$7))*9/5+32</f>
        <v>34.159999999999997</v>
      </c>
      <c r="AF90" s="5">
        <f>RTD("ice.xl",,$F90&amp;" "&amp;AF$6&amp;$G$6,_xll.ICEFldID(AF$7))*9/5+32</f>
        <v>70.286000000000001</v>
      </c>
      <c r="AG90" s="6">
        <f>RTD("ice.xl",,$F90&amp;" "&amp;AG$6&amp;$G$6,_xll.ICEFldID(AG$7))*9/5+32</f>
        <v>62.6</v>
      </c>
      <c r="AH90" s="6">
        <f>RTD("ice.xl",,$F90&amp;" "&amp;AH$6&amp;$G$6,_xll.ICEFldID(AH$7))*9/5+32</f>
        <v>54.896000000000001</v>
      </c>
      <c r="AI90" s="7">
        <f>RTD("ice.xl",,$F90&amp;" "&amp;AI$6&amp;$G$6,_xll.ICEFldID(AI$7))*9/5+32</f>
        <v>33.404000000000003</v>
      </c>
      <c r="AJ90" s="5">
        <f>RTD("ice.xl",,$F90&amp;" "&amp;AJ$6&amp;$G$6,_xll.ICEFldID(AJ$7))*9/5+32</f>
        <v>68.540000000000006</v>
      </c>
      <c r="AK90" s="6">
        <f>RTD("ice.xl",,$F90&amp;" "&amp;AK$6&amp;$G$6,_xll.ICEFldID(AK$7))*9/5+32</f>
        <v>57.847999999999999</v>
      </c>
      <c r="AL90" s="6">
        <f>RTD("ice.xl",,$F90&amp;" "&amp;AL$6&amp;$G$6,_xll.ICEFldID(AL$7))*9/5+32</f>
        <v>47.137999999999998</v>
      </c>
      <c r="AM90" s="7">
        <f>RTD("ice.xl",,$F90&amp;" "&amp;AM$6&amp;$G$6,_xll.ICEFldID(AM$7))*9/5+32</f>
        <v>30.667999999999999</v>
      </c>
      <c r="AN90" s="5">
        <f>RTD("ice.xl",,$F90&amp;" "&amp;AN$6&amp;$G$6,_xll.ICEFldID(AN$7))*9/5+32</f>
        <v>70.087999999999994</v>
      </c>
      <c r="AO90" s="6">
        <f>RTD("ice.xl",,$F90&amp;" "&amp;AO$6&amp;$G$6,_xll.ICEFldID(AO$7))*9/5+32</f>
        <v>57.884</v>
      </c>
      <c r="AP90" s="6">
        <f>RTD("ice.xl",,$F90&amp;" "&amp;AP$6&amp;$G$6,_xll.ICEFldID(AP$7))*9/5+32</f>
        <v>45.661999999999999</v>
      </c>
      <c r="AQ90" s="7">
        <f>RTD("ice.xl",,$F90&amp;" "&amp;AQ$6&amp;$G$6,_xll.ICEFldID(AQ$7))*9/5+32</f>
        <v>26.78</v>
      </c>
      <c r="AR90" s="5">
        <f>RTD("ice.xl",,$F90&amp;" "&amp;AR$6&amp;$G$6,_xll.ICEFldID(AR$7))*9/5+32</f>
        <v>77.828000000000003</v>
      </c>
      <c r="AS90" s="6">
        <f>RTD("ice.xl",,$F90&amp;" "&amp;AS$6&amp;$G$6,_xll.ICEFldID(AS$7))*9/5+32</f>
        <v>68.36</v>
      </c>
      <c r="AT90" s="6">
        <f>RTD("ice.xl",,$F90&amp;" "&amp;AT$6&amp;$G$6,_xll.ICEFldID(AT$7))*9/5+32</f>
        <v>58.874000000000002</v>
      </c>
      <c r="AU90" s="7">
        <f>RTD("ice.xl",,$F90&amp;" "&amp;AU$6&amp;$G$6,_xll.ICEFldID(AU$7))*9/5+32</f>
        <v>28.724</v>
      </c>
      <c r="AV90" s="5">
        <f>RTD("ice.xl",,$F90&amp;" "&amp;AV$6&amp;$G$6,_xll.ICEFldID(AV$7))*9/5+32</f>
        <v>73.885999999999996</v>
      </c>
      <c r="AW90" s="6">
        <f>RTD("ice.xl",,$F90&amp;" "&amp;AW$6&amp;$G$6,_xll.ICEFldID(AW$7))*9/5+32</f>
        <v>64.994</v>
      </c>
      <c r="AX90" s="6">
        <f>RTD("ice.xl",,$F90&amp;" "&amp;AX$6&amp;$G$6,_xll.ICEFldID(AX$7))*9/5+32</f>
        <v>56.102000000000004</v>
      </c>
      <c r="AY90" s="7">
        <f>RTD("ice.xl",,$F90&amp;" "&amp;AY$6&amp;$G$6,_xll.ICEFldID(AY$7))*9/5+32</f>
        <v>33.314</v>
      </c>
      <c r="AZ90" s="5">
        <f>RTD("ice.xl",,$F90&amp;" "&amp;AZ$6&amp;$G$6,_xll.ICEFldID(AZ$7))*9/5+32</f>
        <v>70.177999999999997</v>
      </c>
      <c r="BA90" s="6">
        <f>RTD("ice.xl",,$F90&amp;" "&amp;BA$6&amp;$G$6,_xll.ICEFldID(BA$7))*9/5+32</f>
        <v>61.790000000000006</v>
      </c>
      <c r="BB90" s="6">
        <f>RTD("ice.xl",,$F90&amp;" "&amp;BB$6&amp;$G$6,_xll.ICEFldID(BB$7))*9/5+32</f>
        <v>53.402000000000001</v>
      </c>
      <c r="BC90" s="7">
        <f>RTD("ice.xl",,$F90&amp;" "&amp;BC$6&amp;$G$6,_xll.ICEFldID(BC$7))*9/5+32</f>
        <v>33.061999999999998</v>
      </c>
      <c r="BD90" s="5">
        <f>RTD("ice.xl",,$F90&amp;" "&amp;BD$6&amp;$G$6,_xll.ICEFldID(BD$7))*9/5+32</f>
        <v>69.962000000000003</v>
      </c>
      <c r="BE90" s="6">
        <f>RTD("ice.xl",,$F90&amp;" "&amp;BE$6&amp;$G$6,_xll.ICEFldID(BE$7))*9/5+32</f>
        <v>59.72</v>
      </c>
      <c r="BF90" s="6">
        <f>RTD("ice.xl",,$F90&amp;" "&amp;BF$6&amp;$G$6,_xll.ICEFldID(BF$7))*9/5+32</f>
        <v>49.478000000000002</v>
      </c>
      <c r="BG90" s="7">
        <f>RTD("ice.xl",,$F90&amp;" "&amp;BG$6&amp;$G$6,_xll.ICEFldID(BG$7))*9/5+32</f>
        <v>33.944000000000003</v>
      </c>
      <c r="BH90" s="5">
        <f>RTD("ice.xl",,$F90&amp;" "&amp;BH$6&amp;$G$6,_xll.ICEFldID(BH$7))*9/5+32</f>
        <v>72.193999999999988</v>
      </c>
      <c r="BI90" s="6">
        <f>RTD("ice.xl",,$F90&amp;" "&amp;BI$6&amp;$G$6,_xll.ICEFldID(BI$7))*9/5+32</f>
        <v>61.556000000000004</v>
      </c>
      <c r="BJ90" s="6">
        <f>RTD("ice.xl",,$F90&amp;" "&amp;BJ$6&amp;$G$6,_xll.ICEFldID(BJ$7))*9/5+32</f>
        <v>50.917999999999999</v>
      </c>
      <c r="BK90" s="7">
        <f>RTD("ice.xl",,$F90&amp;" "&amp;BK$6&amp;$G$6,_xll.ICEFldID(BK$7))*9/5+32</f>
        <v>33.314</v>
      </c>
      <c r="BL90" s="5">
        <f>RTD("ice.xl",,$F90&amp;" "&amp;BL$6&amp;$G$6,_xll.ICEFldID(BL$7))*9/5+32</f>
        <v>77.036000000000001</v>
      </c>
      <c r="BM90" s="6">
        <f>RTD("ice.xl",,$F90&amp;" "&amp;BM$6&amp;$G$6,_xll.ICEFldID(BM$7))*9/5+32</f>
        <v>63.932000000000002</v>
      </c>
      <c r="BN90" s="6">
        <f>RTD("ice.xl",,$F90&amp;" "&amp;BN$6&amp;$G$6,_xll.ICEFldID(BN$7))*9/5+32</f>
        <v>50.846000000000004</v>
      </c>
      <c r="BO90" s="7">
        <f>RTD("ice.xl",,$F90&amp;" "&amp;BO$6&amp;$G$6,_xll.ICEFldID(BO$7))*9/5+32</f>
        <v>32.576000000000001</v>
      </c>
      <c r="BP90" s="5">
        <f>RTD("ice.xl",,$F90&amp;" "&amp;BP$6&amp;$G$6,_xll.ICEFldID(BP$7))*9/5+32</f>
        <v>82.183999999999997</v>
      </c>
      <c r="BQ90" s="6">
        <f>RTD("ice.xl",,$F90&amp;" "&amp;BQ$6&amp;$G$6,_xll.ICEFldID(BQ$7))*9/5+32</f>
        <v>68.432000000000002</v>
      </c>
      <c r="BR90" s="6">
        <f>RTD("ice.xl",,$F90&amp;" "&amp;BR$6&amp;$G$6,_xll.ICEFldID(BR$7))*9/5+32</f>
        <v>54.68</v>
      </c>
      <c r="BS90" s="7" t="e">
        <f>RTD("ice.xl",,$F90&amp;" "&amp;BS$6&amp;$G$6,_xll.ICEFldID(BS$7))*9/5+35</f>
        <v>#VALUE!</v>
      </c>
    </row>
    <row r="91" spans="5:71" x14ac:dyDescent="0.35">
      <c r="F91" t="s">
        <v>80</v>
      </c>
      <c r="G91" t="str">
        <f>RTD("ice.xl",,$F91&amp;" "&amp;H$6&amp;$G$6,_xll.ICEFldID(G$7))</f>
        <v>KMCN MIDDLE GEORGIA REGIONAL AIRP - GFS Progression Day 1 all runs</v>
      </c>
      <c r="H91" s="5">
        <f>RTD("ice.xl",,$F91&amp;" "&amp;H$6&amp;$G$6,_xll.ICEFldID(H$7))*9/5+32</f>
        <v>74.966000000000008</v>
      </c>
      <c r="I91" s="6">
        <f>RTD("ice.xl",,$F91&amp;" "&amp;I$6&amp;$G$6,_xll.ICEFldID(I$7))*9/5+32</f>
        <v>67.352000000000004</v>
      </c>
      <c r="J91" s="6">
        <f>RTD("ice.xl",,$F91&amp;" "&amp;J$6&amp;$G$6,_xll.ICEFldID(J$7))*9/5+32</f>
        <v>59.72</v>
      </c>
      <c r="K91" s="7">
        <f>RTD("ice.xl",,$F91&amp;" "&amp;K$6&amp;$G$6,_xll.ICEFldID(K$7))*9/5+32</f>
        <v>33.26</v>
      </c>
      <c r="L91" s="5">
        <f>RTD("ice.xl",,$F91&amp;" "&amp;L$6&amp;$G$6,_xll.ICEFldID(L$7))*9/5+32</f>
        <v>77.611999999999995</v>
      </c>
      <c r="M91" s="6">
        <f>RTD("ice.xl",,$F91&amp;" "&amp;M$6&amp;$G$6,_xll.ICEFldID(M$7))*9/5+32</f>
        <v>65.516000000000005</v>
      </c>
      <c r="N91" s="6">
        <f>RTD("ice.xl",,$F91&amp;" "&amp;N$6&amp;$G$6,_xll.ICEFldID(N$7))*9/5+32</f>
        <v>53.402000000000001</v>
      </c>
      <c r="O91" s="7">
        <f>RTD("ice.xl",,$F91&amp;" "&amp;O$6&amp;$G$6,_xll.ICEFldID(O$7))*9/5+32</f>
        <v>32.18</v>
      </c>
      <c r="P91" s="5">
        <f>RTD("ice.xl",,$F91&amp;" "&amp;P$6&amp;$G$6,_xll.ICEFldID(P$7))*9/5+32</f>
        <v>74.966000000000008</v>
      </c>
      <c r="Q91" s="6">
        <f>RTD("ice.xl",,$F91&amp;" "&amp;Q$6&amp;$G$6,_xll.ICEFldID(Q$7))*9/5+32</f>
        <v>63.32</v>
      </c>
      <c r="R91" s="6">
        <f>RTD("ice.xl",,$F91&amp;" "&amp;R$6&amp;$G$6,_xll.ICEFldID(R$7))*9/5+32</f>
        <v>51.673999999999999</v>
      </c>
      <c r="S91" s="7">
        <f>RTD("ice.xl",,$F91&amp;" "&amp;S$6&amp;$G$6,_xll.ICEFldID(S$7))*9/5+32</f>
        <v>33.08</v>
      </c>
      <c r="T91" s="5">
        <f>RTD("ice.xl",,$F91&amp;" "&amp;T$6&amp;$G$6,_xll.ICEFldID(T$7))*9/5+32</f>
        <v>78.943999999999988</v>
      </c>
      <c r="U91" s="6">
        <f>RTD("ice.xl",,$F91&amp;" "&amp;U$6&amp;$G$6,_xll.ICEFldID(U$7))*9/5+32</f>
        <v>70.304000000000002</v>
      </c>
      <c r="V91" s="6">
        <f>RTD("ice.xl",,$F91&amp;" "&amp;V$6&amp;$G$6,_xll.ICEFldID(V$7))*9/5+32</f>
        <v>61.664000000000001</v>
      </c>
      <c r="W91" s="7">
        <f>RTD("ice.xl",,$F91&amp;" "&amp;W$6&amp;$G$6,_xll.ICEFldID(W$7))*9/5+32</f>
        <v>31.262</v>
      </c>
      <c r="X91" s="5">
        <f>RTD("ice.xl",,$F91&amp;" "&amp;X$6&amp;$G$6,_xll.ICEFldID(X$7))*9/5+32</f>
        <v>80.87</v>
      </c>
      <c r="Y91" s="6">
        <f>RTD("ice.xl",,$F91&amp;" "&amp;Y$6&amp;$G$6,_xll.ICEFldID(Y$7))*9/5+32</f>
        <v>68.936000000000007</v>
      </c>
      <c r="Z91" s="6">
        <f>RTD("ice.xl",,$F91&amp;" "&amp;Z$6&amp;$G$6,_xll.ICEFldID(Z$7))*9/5+32</f>
        <v>57.002000000000002</v>
      </c>
      <c r="AA91" s="7">
        <f>RTD("ice.xl",,$F91&amp;" "&amp;AA$6&amp;$G$6,_xll.ICEFldID(AA$7))*9/5+32</f>
        <v>33.835999999999999</v>
      </c>
      <c r="AB91" s="5">
        <f>RTD("ice.xl",,$F91&amp;" "&amp;AB$6&amp;$G$6,_xll.ICEFldID(AB$7))*9/5+32</f>
        <v>83.786000000000001</v>
      </c>
      <c r="AC91" s="6">
        <f>RTD("ice.xl",,$F91&amp;" "&amp;AC$6&amp;$G$6,_xll.ICEFldID(AC$7))*9/5+32</f>
        <v>74.263999999999996</v>
      </c>
      <c r="AD91" s="6">
        <f>RTD("ice.xl",,$F91&amp;" "&amp;AD$6&amp;$G$6,_xll.ICEFldID(AD$7))*9/5+32</f>
        <v>64.724000000000004</v>
      </c>
      <c r="AE91" s="7">
        <f>RTD("ice.xl",,$F91&amp;" "&amp;AE$6&amp;$G$6,_xll.ICEFldID(AE$7))*9/5+32</f>
        <v>35.06</v>
      </c>
      <c r="AF91" s="5">
        <f>RTD("ice.xl",,$F91&amp;" "&amp;AF$6&amp;$G$6,_xll.ICEFldID(AF$7))*9/5+32</f>
        <v>69.584000000000003</v>
      </c>
      <c r="AG91" s="6">
        <f>RTD("ice.xl",,$F91&amp;" "&amp;AG$6&amp;$G$6,_xll.ICEFldID(AG$7))*9/5+32</f>
        <v>61.808</v>
      </c>
      <c r="AH91" s="6">
        <f>RTD("ice.xl",,$F91&amp;" "&amp;AH$6&amp;$G$6,_xll.ICEFldID(AH$7))*9/5+32</f>
        <v>54.014000000000003</v>
      </c>
      <c r="AI91" s="7">
        <f>RTD("ice.xl",,$F91&amp;" "&amp;AI$6&amp;$G$6,_xll.ICEFldID(AI$7))*9/5+32</f>
        <v>34.340000000000003</v>
      </c>
      <c r="AJ91" s="5">
        <f>RTD("ice.xl",,$F91&amp;" "&amp;AJ$6&amp;$G$6,_xll.ICEFldID(AJ$7))*9/5+32</f>
        <v>67.55</v>
      </c>
      <c r="AK91" s="6">
        <f>RTD("ice.xl",,$F91&amp;" "&amp;AK$6&amp;$G$6,_xll.ICEFldID(AK$7))*9/5+32</f>
        <v>57.164000000000001</v>
      </c>
      <c r="AL91" s="6">
        <f>RTD("ice.xl",,$F91&amp;" "&amp;AL$6&amp;$G$6,_xll.ICEFldID(AL$7))*9/5+32</f>
        <v>46.795999999999999</v>
      </c>
      <c r="AM91" s="7">
        <f>RTD("ice.xl",,$F91&amp;" "&amp;AM$6&amp;$G$6,_xll.ICEFldID(AM$7))*9/5+32</f>
        <v>30.236000000000001</v>
      </c>
      <c r="AN91" s="5">
        <f>RTD("ice.xl",,$F91&amp;" "&amp;AN$6&amp;$G$6,_xll.ICEFldID(AN$7))*9/5+32</f>
        <v>70.430000000000007</v>
      </c>
      <c r="AO91" s="6">
        <f>RTD("ice.xl",,$F91&amp;" "&amp;AO$6&amp;$G$6,_xll.ICEFldID(AO$7))*9/5+32</f>
        <v>57.902000000000001</v>
      </c>
      <c r="AP91" s="6">
        <f>RTD("ice.xl",,$F91&amp;" "&amp;AP$6&amp;$G$6,_xll.ICEFldID(AP$7))*9/5+32</f>
        <v>45.374000000000002</v>
      </c>
      <c r="AQ91" s="7">
        <f>RTD("ice.xl",,$F91&amp;" "&amp;AQ$6&amp;$G$6,_xll.ICEFldID(AQ$7))*9/5+32</f>
        <v>26.438000000000002</v>
      </c>
      <c r="AR91" s="5">
        <f>RTD("ice.xl",,$F91&amp;" "&amp;AR$6&amp;$G$6,_xll.ICEFldID(AR$7))*9/5+32</f>
        <v>78.134</v>
      </c>
      <c r="AS91" s="6">
        <f>RTD("ice.xl",,$F91&amp;" "&amp;AS$6&amp;$G$6,_xll.ICEFldID(AS$7))*9/5+32</f>
        <v>68.936000000000007</v>
      </c>
      <c r="AT91" s="6">
        <f>RTD("ice.xl",,$F91&amp;" "&amp;AT$6&amp;$G$6,_xll.ICEFldID(AT$7))*9/5+32</f>
        <v>59.738</v>
      </c>
      <c r="AU91" s="7">
        <f>RTD("ice.xl",,$F91&amp;" "&amp;AU$6&amp;$G$6,_xll.ICEFldID(AU$7))*9/5+32</f>
        <v>30.416</v>
      </c>
      <c r="AV91" s="5">
        <f>RTD("ice.xl",,$F91&amp;" "&amp;AV$6&amp;$G$6,_xll.ICEFldID(AV$7))*9/5+32</f>
        <v>73.471999999999994</v>
      </c>
      <c r="AW91" s="6">
        <f>RTD("ice.xl",,$F91&amp;" "&amp;AW$6&amp;$G$6,_xll.ICEFldID(AW$7))*9/5+32</f>
        <v>63.607999999999997</v>
      </c>
      <c r="AX91" s="6">
        <f>RTD("ice.xl",,$F91&amp;" "&amp;AX$6&amp;$G$6,_xll.ICEFldID(AX$7))*9/5+32</f>
        <v>53.725999999999999</v>
      </c>
      <c r="AY91" s="7">
        <f>RTD("ice.xl",,$F91&amp;" "&amp;AY$6&amp;$G$6,_xll.ICEFldID(AY$7))*9/5+32</f>
        <v>31.82</v>
      </c>
      <c r="AZ91" s="5">
        <f>RTD("ice.xl",,$F91&amp;" "&amp;AZ$6&amp;$G$6,_xll.ICEFldID(AZ$7))*9/5+32</f>
        <v>67.837999999999994</v>
      </c>
      <c r="BA91" s="6">
        <f>RTD("ice.xl",,$F91&amp;" "&amp;BA$6&amp;$G$6,_xll.ICEFldID(BA$7))*9/5+32</f>
        <v>59.161999999999999</v>
      </c>
      <c r="BB91" s="6">
        <f>RTD("ice.xl",,$F91&amp;" "&amp;BB$6&amp;$G$6,_xll.ICEFldID(BB$7))*9/5+32</f>
        <v>50.485999999999997</v>
      </c>
      <c r="BC91" s="7">
        <f>RTD("ice.xl",,$F91&amp;" "&amp;BC$6&amp;$G$6,_xll.ICEFldID(BC$7))*9/5+32</f>
        <v>29.57</v>
      </c>
      <c r="BD91" s="5">
        <f>RTD("ice.xl",,$F91&amp;" "&amp;BD$6&amp;$G$6,_xll.ICEFldID(BD$7))*9/5+32</f>
        <v>68.432000000000002</v>
      </c>
      <c r="BE91" s="6">
        <f>RTD("ice.xl",,$F91&amp;" "&amp;BE$6&amp;$G$6,_xll.ICEFldID(BE$7))*9/5+32</f>
        <v>58.136000000000003</v>
      </c>
      <c r="BF91" s="6">
        <f>RTD("ice.xl",,$F91&amp;" "&amp;BF$6&amp;$G$6,_xll.ICEFldID(BF$7))*9/5+32</f>
        <v>47.84</v>
      </c>
      <c r="BG91" s="7">
        <f>RTD("ice.xl",,$F91&amp;" "&amp;BG$6&amp;$G$6,_xll.ICEFldID(BG$7))*9/5+32</f>
        <v>32</v>
      </c>
      <c r="BH91" s="5">
        <f>RTD("ice.xl",,$F91&amp;" "&amp;BH$6&amp;$G$6,_xll.ICEFldID(BH$7))*9/5+32</f>
        <v>67.963999999999999</v>
      </c>
      <c r="BI91" s="6">
        <f>RTD("ice.xl",,$F91&amp;" "&amp;BI$6&amp;$G$6,_xll.ICEFldID(BI$7))*9/5+32</f>
        <v>58.064</v>
      </c>
      <c r="BJ91" s="6">
        <f>RTD("ice.xl",,$F91&amp;" "&amp;BJ$6&amp;$G$6,_xll.ICEFldID(BJ$7))*9/5+32</f>
        <v>48.146000000000001</v>
      </c>
      <c r="BK91" s="7">
        <f>RTD("ice.xl",,$F91&amp;" "&amp;BK$6&amp;$G$6,_xll.ICEFldID(BK$7))*9/5+32</f>
        <v>31.532</v>
      </c>
      <c r="BL91" s="5">
        <f>RTD("ice.xl",,$F91&amp;" "&amp;BL$6&amp;$G$6,_xll.ICEFldID(BL$7))*9/5+32</f>
        <v>75.433999999999997</v>
      </c>
      <c r="BM91" s="6">
        <f>RTD("ice.xl",,$F91&amp;" "&amp;BM$6&amp;$G$6,_xll.ICEFldID(BM$7))*9/5+32</f>
        <v>62.204000000000001</v>
      </c>
      <c r="BN91" s="6">
        <f>RTD("ice.xl",,$F91&amp;" "&amp;BN$6&amp;$G$6,_xll.ICEFldID(BN$7))*9/5+32</f>
        <v>48.991999999999997</v>
      </c>
      <c r="BO91" s="7">
        <f>RTD("ice.xl",,$F91&amp;" "&amp;BO$6&amp;$G$6,_xll.ICEFldID(BO$7))*9/5+32</f>
        <v>31.027999999999999</v>
      </c>
      <c r="BP91" s="5">
        <f>RTD("ice.xl",,$F91&amp;" "&amp;BP$6&amp;$G$6,_xll.ICEFldID(BP$7))*9/5+32</f>
        <v>80.959999999999994</v>
      </c>
      <c r="BQ91" s="6">
        <f>RTD("ice.xl",,$F91&amp;" "&amp;BQ$6&amp;$G$6,_xll.ICEFldID(BQ$7))*9/5+32</f>
        <v>67.459999999999994</v>
      </c>
      <c r="BR91" s="6">
        <f>RTD("ice.xl",,$F91&amp;" "&amp;BR$6&amp;$G$6,_xll.ICEFldID(BR$7))*9/5+32</f>
        <v>53.96</v>
      </c>
      <c r="BS91" s="7" t="e">
        <f>RTD("ice.xl",,$F91&amp;" "&amp;BS$6&amp;$G$6,_xll.ICEFldID(BS$7))*9/5+35</f>
        <v>#VALUE!</v>
      </c>
    </row>
    <row r="92" spans="5:71" x14ac:dyDescent="0.35">
      <c r="F92" t="s">
        <v>81</v>
      </c>
      <c r="G92" t="str">
        <f>RTD("ice.xl",,$F92&amp;" "&amp;H$6&amp;$G$6,_xll.ICEFldID(G$7))</f>
        <v>KBWI BALTIMORE-WASHINGTON INTL AI - GFS Progression Day 1 all runs</v>
      </c>
      <c r="H92" s="5">
        <f>RTD("ice.xl",,$F92&amp;" "&amp;H$6&amp;$G$6,_xll.ICEFldID(H$7))*9/5+32</f>
        <v>59.269999999999996</v>
      </c>
      <c r="I92" s="6">
        <f>RTD("ice.xl",,$F92&amp;" "&amp;I$6&amp;$G$6,_xll.ICEFldID(I$7))*9/5+32</f>
        <v>54.787999999999997</v>
      </c>
      <c r="J92" s="6">
        <f>RTD("ice.xl",,$F92&amp;" "&amp;J$6&amp;$G$6,_xll.ICEFldID(J$7))*9/5+32</f>
        <v>50.287999999999997</v>
      </c>
      <c r="K92" s="7">
        <f>RTD("ice.xl",,$F92&amp;" "&amp;K$6&amp;$G$6,_xll.ICEFldID(K$7))*9/5+32</f>
        <v>32.72</v>
      </c>
      <c r="L92" s="5">
        <f>RTD("ice.xl",,$F92&amp;" "&amp;L$6&amp;$G$6,_xll.ICEFldID(L$7))*9/5+32</f>
        <v>59.936</v>
      </c>
      <c r="M92" s="6">
        <f>RTD("ice.xl",,$F92&amp;" "&amp;M$6&amp;$G$6,_xll.ICEFldID(M$7))*9/5+32</f>
        <v>51.403999999999996</v>
      </c>
      <c r="N92" s="6">
        <f>RTD("ice.xl",,$F92&amp;" "&amp;N$6&amp;$G$6,_xll.ICEFldID(N$7))*9/5+32</f>
        <v>42.89</v>
      </c>
      <c r="O92" s="7">
        <f>RTD("ice.xl",,$F92&amp;" "&amp;O$6&amp;$G$6,_xll.ICEFldID(O$7))*9/5+32</f>
        <v>30.344000000000001</v>
      </c>
      <c r="P92" s="5">
        <f>RTD("ice.xl",,$F92&amp;" "&amp;P$6&amp;$G$6,_xll.ICEFldID(P$7))*9/5+32</f>
        <v>55.994</v>
      </c>
      <c r="Q92" s="6">
        <f>RTD("ice.xl",,$F92&amp;" "&amp;Q$6&amp;$G$6,_xll.ICEFldID(Q$7))*9/5+32</f>
        <v>46.112000000000002</v>
      </c>
      <c r="R92" s="6">
        <f>RTD("ice.xl",,$F92&amp;" "&amp;R$6&amp;$G$6,_xll.ICEFldID(R$7))*9/5+32</f>
        <v>36.212000000000003</v>
      </c>
      <c r="S92" s="7">
        <f>RTD("ice.xl",,$F92&amp;" "&amp;S$6&amp;$G$6,_xll.ICEFldID(S$7))*9/5+32</f>
        <v>31.244</v>
      </c>
      <c r="T92" s="5">
        <f>RTD("ice.xl",,$F92&amp;" "&amp;T$6&amp;$G$6,_xll.ICEFldID(T$7))*9/5+32</f>
        <v>56.786000000000001</v>
      </c>
      <c r="U92" s="6">
        <f>RTD("ice.xl",,$F92&amp;" "&amp;U$6&amp;$G$6,_xll.ICEFldID(U$7))*9/5+32</f>
        <v>51.008000000000003</v>
      </c>
      <c r="V92" s="6">
        <f>RTD("ice.xl",,$F92&amp;" "&amp;V$6&amp;$G$6,_xll.ICEFldID(V$7))*9/5+32</f>
        <v>45.23</v>
      </c>
      <c r="W92" s="7">
        <f>RTD("ice.xl",,$F92&amp;" "&amp;W$6&amp;$G$6,_xll.ICEFldID(W$7))*9/5+32</f>
        <v>29.84</v>
      </c>
      <c r="X92" s="5">
        <f>RTD("ice.xl",,$F92&amp;" "&amp;X$6&amp;$G$6,_xll.ICEFldID(X$7))*9/5+32</f>
        <v>65.731999999999999</v>
      </c>
      <c r="Y92" s="6">
        <f>RTD("ice.xl",,$F92&amp;" "&amp;Y$6&amp;$G$6,_xll.ICEFldID(Y$7))*9/5+32</f>
        <v>59.143999999999998</v>
      </c>
      <c r="Z92" s="6">
        <f>RTD("ice.xl",,$F92&amp;" "&amp;Z$6&amp;$G$6,_xll.ICEFldID(Z$7))*9/5+32</f>
        <v>52.573999999999998</v>
      </c>
      <c r="AA92" s="7">
        <f>RTD("ice.xl",,$F92&amp;" "&amp;AA$6&amp;$G$6,_xll.ICEFldID(AA$7))*9/5+32</f>
        <v>35.275999999999996</v>
      </c>
      <c r="AB92" s="5">
        <f>RTD("ice.xl",,$F92&amp;" "&amp;AB$6&amp;$G$6,_xll.ICEFldID(AB$7))*9/5+32</f>
        <v>61.411999999999999</v>
      </c>
      <c r="AC92" s="6">
        <f>RTD("ice.xl",,$F92&amp;" "&amp;AC$6&amp;$G$6,_xll.ICEFldID(AC$7))*9/5+32</f>
        <v>55.795999999999999</v>
      </c>
      <c r="AD92" s="6">
        <f>RTD("ice.xl",,$F92&amp;" "&amp;AD$6&amp;$G$6,_xll.ICEFldID(AD$7))*9/5+32</f>
        <v>50.198</v>
      </c>
      <c r="AE92" s="7">
        <f>RTD("ice.xl",,$F92&amp;" "&amp;AE$6&amp;$G$6,_xll.ICEFldID(AE$7))*9/5+32</f>
        <v>37.292000000000002</v>
      </c>
      <c r="AF92" s="5">
        <f>RTD("ice.xl",,$F92&amp;" "&amp;AF$6&amp;$G$6,_xll.ICEFldID(AF$7))*9/5+32</f>
        <v>58.478000000000002</v>
      </c>
      <c r="AG92" s="6">
        <f>RTD("ice.xl",,$F92&amp;" "&amp;AG$6&amp;$G$6,_xll.ICEFldID(AG$7))*9/5+32</f>
        <v>51.944000000000003</v>
      </c>
      <c r="AH92" s="6">
        <f>RTD("ice.xl",,$F92&amp;" "&amp;AH$6&amp;$G$6,_xll.ICEFldID(AH$7))*9/5+32</f>
        <v>45.41</v>
      </c>
      <c r="AI92" s="7">
        <f>RTD("ice.xl",,$F92&amp;" "&amp;AI$6&amp;$G$6,_xll.ICEFldID(AI$7))*9/5+32</f>
        <v>34.700000000000003</v>
      </c>
      <c r="AJ92" s="5">
        <f>RTD("ice.xl",,$F92&amp;" "&amp;AJ$6&amp;$G$6,_xll.ICEFldID(AJ$7))*9/5+32</f>
        <v>51.134</v>
      </c>
      <c r="AK92" s="6">
        <f>RTD("ice.xl",,$F92&amp;" "&amp;AK$6&amp;$G$6,_xll.ICEFldID(AK$7))*9/5+32</f>
        <v>46.183999999999997</v>
      </c>
      <c r="AL92" s="6">
        <f>RTD("ice.xl",,$F92&amp;" "&amp;AL$6&amp;$G$6,_xll.ICEFldID(AL$7))*9/5+32</f>
        <v>41.216000000000001</v>
      </c>
      <c r="AM92" s="7">
        <f>RTD("ice.xl",,$F92&amp;" "&amp;AM$6&amp;$G$6,_xll.ICEFldID(AM$7))*9/5+32</f>
        <v>31.675999999999998</v>
      </c>
      <c r="AN92" s="5">
        <f>RTD("ice.xl",,$F92&amp;" "&amp;AN$6&amp;$G$6,_xll.ICEFldID(AN$7))*9/5+32</f>
        <v>53.114000000000004</v>
      </c>
      <c r="AO92" s="6">
        <f>RTD("ice.xl",,$F92&amp;" "&amp;AO$6&amp;$G$6,_xll.ICEFldID(AO$7))*9/5+32</f>
        <v>45.896000000000001</v>
      </c>
      <c r="AP92" s="6">
        <f>RTD("ice.xl",,$F92&amp;" "&amp;AP$6&amp;$G$6,_xll.ICEFldID(AP$7))*9/5+32</f>
        <v>38.660000000000004</v>
      </c>
      <c r="AQ92" s="7">
        <f>RTD("ice.xl",,$F92&amp;" "&amp;AQ$6&amp;$G$6,_xll.ICEFldID(AQ$7))*9/5+32</f>
        <v>31.495999999999999</v>
      </c>
      <c r="AR92" s="5">
        <f>RTD("ice.xl",,$F92&amp;" "&amp;AR$6&amp;$G$6,_xll.ICEFldID(AR$7))*9/5+32</f>
        <v>52.52</v>
      </c>
      <c r="AS92" s="6">
        <f>RTD("ice.xl",,$F92&amp;" "&amp;AS$6&amp;$G$6,_xll.ICEFldID(AS$7))*9/5+32</f>
        <v>47.426000000000002</v>
      </c>
      <c r="AT92" s="6">
        <f>RTD("ice.xl",,$F92&amp;" "&amp;AT$6&amp;$G$6,_xll.ICEFldID(AT$7))*9/5+32</f>
        <v>42.332000000000001</v>
      </c>
      <c r="AU92" s="7">
        <f>RTD("ice.xl",,$F92&amp;" "&amp;AU$6&amp;$G$6,_xll.ICEFldID(AU$7))*9/5+32</f>
        <v>20.03</v>
      </c>
      <c r="AV92" s="5">
        <f>RTD("ice.xl",,$F92&amp;" "&amp;AV$6&amp;$G$6,_xll.ICEFldID(AV$7))*9/5+32</f>
        <v>58.730000000000004</v>
      </c>
      <c r="AW92" s="6">
        <f>RTD("ice.xl",,$F92&amp;" "&amp;AW$6&amp;$G$6,_xll.ICEFldID(AW$7))*9/5+32</f>
        <v>54.067999999999998</v>
      </c>
      <c r="AX92" s="6">
        <f>RTD("ice.xl",,$F92&amp;" "&amp;AX$6&amp;$G$6,_xll.ICEFldID(AX$7))*9/5+32</f>
        <v>49.405999999999999</v>
      </c>
      <c r="AY92" s="7">
        <f>RTD("ice.xl",,$F92&amp;" "&amp;AY$6&amp;$G$6,_xll.ICEFldID(AY$7))*9/5+32</f>
        <v>34.052</v>
      </c>
      <c r="AZ92" s="5">
        <f>RTD("ice.xl",,$F92&amp;" "&amp;AZ$6&amp;$G$6,_xll.ICEFldID(AZ$7))*9/5+32</f>
        <v>65.263999999999996</v>
      </c>
      <c r="BA92" s="6">
        <f>RTD("ice.xl",,$F92&amp;" "&amp;BA$6&amp;$G$6,_xll.ICEFldID(BA$7))*9/5+32</f>
        <v>58.171999999999997</v>
      </c>
      <c r="BB92" s="6">
        <f>RTD("ice.xl",,$F92&amp;" "&amp;BB$6&amp;$G$6,_xll.ICEFldID(BB$7))*9/5+32</f>
        <v>51.061999999999998</v>
      </c>
      <c r="BC92" s="7">
        <f>RTD("ice.xl",,$F92&amp;" "&amp;BC$6&amp;$G$6,_xll.ICEFldID(BC$7))*9/5+32</f>
        <v>37.076000000000001</v>
      </c>
      <c r="BD92" s="5">
        <f>RTD("ice.xl",,$F92&amp;" "&amp;BD$6&amp;$G$6,_xll.ICEFldID(BD$7))*9/5+32</f>
        <v>68.738</v>
      </c>
      <c r="BE92" s="6">
        <f>RTD("ice.xl",,$F92&amp;" "&amp;BE$6&amp;$G$6,_xll.ICEFldID(BE$7))*9/5+32</f>
        <v>59.971999999999994</v>
      </c>
      <c r="BF92" s="6">
        <f>RTD("ice.xl",,$F92&amp;" "&amp;BF$6&amp;$G$6,_xll.ICEFldID(BF$7))*9/5+32</f>
        <v>51.188000000000002</v>
      </c>
      <c r="BG92" s="7">
        <f>RTD("ice.xl",,$F92&amp;" "&amp;BG$6&amp;$G$6,_xll.ICEFldID(BG$7))*9/5+32</f>
        <v>37.832000000000001</v>
      </c>
      <c r="BH92" s="5">
        <f>RTD("ice.xl",,$F92&amp;" "&amp;BH$6&amp;$G$6,_xll.ICEFldID(BH$7))*9/5+32</f>
        <v>63.896000000000001</v>
      </c>
      <c r="BI92" s="6">
        <f>RTD("ice.xl",,$F92&amp;" "&amp;BI$6&amp;$G$6,_xll.ICEFldID(BI$7))*9/5+32</f>
        <v>56.192</v>
      </c>
      <c r="BJ92" s="6">
        <f>RTD("ice.xl",,$F92&amp;" "&amp;BJ$6&amp;$G$6,_xll.ICEFldID(BJ$7))*9/5+32</f>
        <v>48.47</v>
      </c>
      <c r="BK92" s="7">
        <f>RTD("ice.xl",,$F92&amp;" "&amp;BK$6&amp;$G$6,_xll.ICEFldID(BK$7))*9/5+32</f>
        <v>30.524000000000001</v>
      </c>
      <c r="BL92" s="5">
        <f>RTD("ice.xl",,$F92&amp;" "&amp;BL$6&amp;$G$6,_xll.ICEFldID(BL$7))*9/5+32</f>
        <v>65.03</v>
      </c>
      <c r="BM92" s="6">
        <f>RTD("ice.xl",,$F92&amp;" "&amp;BM$6&amp;$G$6,_xll.ICEFldID(BM$7))*9/5+32</f>
        <v>56.948</v>
      </c>
      <c r="BN92" s="6">
        <f>RTD("ice.xl",,$F92&amp;" "&amp;BN$6&amp;$G$6,_xll.ICEFldID(BN$7))*9/5+32</f>
        <v>48.866</v>
      </c>
      <c r="BO92" s="7">
        <f>RTD("ice.xl",,$F92&amp;" "&amp;BO$6&amp;$G$6,_xll.ICEFldID(BO$7))*9/5+32</f>
        <v>27.158000000000001</v>
      </c>
      <c r="BP92" s="5">
        <f>RTD("ice.xl",,$F92&amp;" "&amp;BP$6&amp;$G$6,_xll.ICEFldID(BP$7))*9/5+32</f>
        <v>65.804000000000002</v>
      </c>
      <c r="BQ92" s="6">
        <f>RTD("ice.xl",,$F92&amp;" "&amp;BQ$6&amp;$G$6,_xll.ICEFldID(BQ$7))*9/5+32</f>
        <v>58.567999999999998</v>
      </c>
      <c r="BR92" s="6">
        <f>RTD("ice.xl",,$F92&amp;" "&amp;BR$6&amp;$G$6,_xll.ICEFldID(BR$7))*9/5+32</f>
        <v>51.314</v>
      </c>
      <c r="BS92" s="7" t="e">
        <f>RTD("ice.xl",,$F92&amp;" "&amp;BS$6&amp;$G$6,_xll.ICEFldID(BS$7))*9/5+35</f>
        <v>#VALUE!</v>
      </c>
    </row>
    <row r="93" spans="5:71" x14ac:dyDescent="0.35">
      <c r="F93" t="s">
        <v>82</v>
      </c>
      <c r="G93" t="str">
        <f>RTD("ice.xl",,$F93&amp;" "&amp;H$6&amp;$G$6,_xll.ICEFldID(G$7))</f>
        <v>KCLT CHARLOTTE/DOUGLAS INTERNATIO - GFS Progression Day 1 all runs</v>
      </c>
      <c r="H93" s="5">
        <f>RTD("ice.xl",,$F93&amp;" "&amp;H$6&amp;$G$6,_xll.ICEFldID(H$7))*9/5+32</f>
        <v>68.954000000000008</v>
      </c>
      <c r="I93" s="6">
        <f>RTD("ice.xl",,$F93&amp;" "&amp;I$6&amp;$G$6,_xll.ICEFldID(I$7))*9/5+32</f>
        <v>59.756</v>
      </c>
      <c r="J93" s="6">
        <f>RTD("ice.xl",,$F93&amp;" "&amp;J$6&amp;$G$6,_xll.ICEFldID(J$7))*9/5+32</f>
        <v>50.576000000000001</v>
      </c>
      <c r="K93" s="7">
        <f>RTD("ice.xl",,$F93&amp;" "&amp;K$6&amp;$G$6,_xll.ICEFldID(K$7))*9/5+32</f>
        <v>31.82</v>
      </c>
      <c r="L93" s="5">
        <f>RTD("ice.xl",,$F93&amp;" "&amp;L$6&amp;$G$6,_xll.ICEFldID(L$7))*9/5+32</f>
        <v>72.158000000000001</v>
      </c>
      <c r="M93" s="6">
        <f>RTD("ice.xl",,$F93&amp;" "&amp;M$6&amp;$G$6,_xll.ICEFldID(M$7))*9/5+32</f>
        <v>59.936</v>
      </c>
      <c r="N93" s="6">
        <f>RTD("ice.xl",,$F93&amp;" "&amp;N$6&amp;$G$6,_xll.ICEFldID(N$7))*9/5+32</f>
        <v>47.695999999999998</v>
      </c>
      <c r="O93" s="7">
        <f>RTD("ice.xl",,$F93&amp;" "&amp;O$6&amp;$G$6,_xll.ICEFldID(O$7))*9/5+32</f>
        <v>30.956</v>
      </c>
      <c r="P93" s="5">
        <f>RTD("ice.xl",,$F93&amp;" "&amp;P$6&amp;$G$6,_xll.ICEFldID(P$7))*9/5+32</f>
        <v>68.054000000000002</v>
      </c>
      <c r="Q93" s="6">
        <f>RTD("ice.xl",,$F93&amp;" "&amp;Q$6&amp;$G$6,_xll.ICEFldID(Q$7))*9/5+32</f>
        <v>55.328000000000003</v>
      </c>
      <c r="R93" s="6">
        <f>RTD("ice.xl",,$F93&amp;" "&amp;R$6&amp;$G$6,_xll.ICEFldID(R$7))*9/5+32</f>
        <v>42.620000000000005</v>
      </c>
      <c r="S93" s="7">
        <f>RTD("ice.xl",,$F93&amp;" "&amp;S$6&amp;$G$6,_xll.ICEFldID(S$7))*9/5+32</f>
        <v>32.323999999999998</v>
      </c>
      <c r="T93" s="5">
        <f>RTD("ice.xl",,$F93&amp;" "&amp;T$6&amp;$G$6,_xll.ICEFldID(T$7))*9/5+32</f>
        <v>68.432000000000002</v>
      </c>
      <c r="U93" s="6">
        <f>RTD("ice.xl",,$F93&amp;" "&amp;U$6&amp;$G$6,_xll.ICEFldID(U$7))*9/5+32</f>
        <v>60.512</v>
      </c>
      <c r="V93" s="6">
        <f>RTD("ice.xl",,$F93&amp;" "&amp;V$6&amp;$G$6,_xll.ICEFldID(V$7))*9/5+32</f>
        <v>52.591999999999999</v>
      </c>
      <c r="W93" s="7">
        <f>RTD("ice.xl",,$F93&amp;" "&amp;W$6&amp;$G$6,_xll.ICEFldID(W$7))*9/5+32</f>
        <v>36.014000000000003</v>
      </c>
      <c r="X93" s="5">
        <f>RTD("ice.xl",,$F93&amp;" "&amp;X$6&amp;$G$6,_xll.ICEFldID(X$7))*9/5+32</f>
        <v>77.575999999999993</v>
      </c>
      <c r="Y93" s="6">
        <f>RTD("ice.xl",,$F93&amp;" "&amp;Y$6&amp;$G$6,_xll.ICEFldID(Y$7))*9/5+32</f>
        <v>63.878</v>
      </c>
      <c r="Z93" s="6">
        <f>RTD("ice.xl",,$F93&amp;" "&amp;Z$6&amp;$G$6,_xll.ICEFldID(Z$7))*9/5+32</f>
        <v>50.18</v>
      </c>
      <c r="AA93" s="7">
        <f>RTD("ice.xl",,$F93&amp;" "&amp;AA$6&amp;$G$6,_xll.ICEFldID(AA$7))*9/5+32</f>
        <v>32.216000000000001</v>
      </c>
      <c r="AB93" s="5">
        <f>RTD("ice.xl",,$F93&amp;" "&amp;AB$6&amp;$G$6,_xll.ICEFldID(AB$7))*9/5+32</f>
        <v>79.591999999999999</v>
      </c>
      <c r="AC93" s="6">
        <f>RTD("ice.xl",,$F93&amp;" "&amp;AC$6&amp;$G$6,_xll.ICEFldID(AC$7))*9/5+32</f>
        <v>69.116</v>
      </c>
      <c r="AD93" s="6">
        <f>RTD("ice.xl",,$F93&amp;" "&amp;AD$6&amp;$G$6,_xll.ICEFldID(AD$7))*9/5+32</f>
        <v>58.658000000000001</v>
      </c>
      <c r="AE93" s="7">
        <f>RTD("ice.xl",,$F93&amp;" "&amp;AE$6&amp;$G$6,_xll.ICEFldID(AE$7))*9/5+32</f>
        <v>35.527999999999999</v>
      </c>
      <c r="AF93" s="5">
        <f>RTD("ice.xl",,$F93&amp;" "&amp;AF$6&amp;$G$6,_xll.ICEFldID(AF$7))*9/5+32</f>
        <v>61.61</v>
      </c>
      <c r="AG93" s="6">
        <f>RTD("ice.xl",,$F93&amp;" "&amp;AG$6&amp;$G$6,_xll.ICEFldID(AG$7))*9/5+32</f>
        <v>52.879999999999995</v>
      </c>
      <c r="AH93" s="6">
        <f>RTD("ice.xl",,$F93&amp;" "&amp;AH$6&amp;$G$6,_xll.ICEFldID(AH$7))*9/5+32</f>
        <v>44.15</v>
      </c>
      <c r="AI93" s="7">
        <f>RTD("ice.xl",,$F93&amp;" "&amp;AI$6&amp;$G$6,_xll.ICEFldID(AI$7))*9/5+32</f>
        <v>28.507999999999999</v>
      </c>
      <c r="AJ93" s="5">
        <f>RTD("ice.xl",,$F93&amp;" "&amp;AJ$6&amp;$G$6,_xll.ICEFldID(AJ$7))*9/5+32</f>
        <v>62.15</v>
      </c>
      <c r="AK93" s="6">
        <f>RTD("ice.xl",,$F93&amp;" "&amp;AK$6&amp;$G$6,_xll.ICEFldID(AK$7))*9/5+32</f>
        <v>51.043999999999997</v>
      </c>
      <c r="AL93" s="6">
        <f>RTD("ice.xl",,$F93&amp;" "&amp;AL$6&amp;$G$6,_xll.ICEFldID(AL$7))*9/5+32</f>
        <v>39.92</v>
      </c>
      <c r="AM93" s="7">
        <f>RTD("ice.xl",,$F93&amp;" "&amp;AM$6&amp;$G$6,_xll.ICEFldID(AM$7))*9/5+32</f>
        <v>29.66</v>
      </c>
      <c r="AN93" s="5">
        <f>RTD("ice.xl",,$F93&amp;" "&amp;AN$6&amp;$G$6,_xll.ICEFldID(AN$7))*9/5+32</f>
        <v>66.38</v>
      </c>
      <c r="AO93" s="6">
        <f>RTD("ice.xl",,$F93&amp;" "&amp;AO$6&amp;$G$6,_xll.ICEFldID(AO$7))*9/5+32</f>
        <v>52.16</v>
      </c>
      <c r="AP93" s="6">
        <f>RTD("ice.xl",,$F93&amp;" "&amp;AP$6&amp;$G$6,_xll.ICEFldID(AP$7))*9/5+32</f>
        <v>37.94</v>
      </c>
      <c r="AQ93" s="7">
        <f>RTD("ice.xl",,$F93&amp;" "&amp;AQ$6&amp;$G$6,_xll.ICEFldID(AQ$7))*9/5+32</f>
        <v>26.311999999999998</v>
      </c>
      <c r="AR93" s="5">
        <f>RTD("ice.xl",,$F93&amp;" "&amp;AR$6&amp;$G$6,_xll.ICEFldID(AR$7))*9/5+32</f>
        <v>69.242000000000004</v>
      </c>
      <c r="AS93" s="6">
        <f>RTD("ice.xl",,$F93&amp;" "&amp;AS$6&amp;$G$6,_xll.ICEFldID(AS$7))*9/5+32</f>
        <v>59.143999999999998</v>
      </c>
      <c r="AT93" s="6">
        <f>RTD("ice.xl",,$F93&amp;" "&amp;AT$6&amp;$G$6,_xll.ICEFldID(AT$7))*9/5+32</f>
        <v>49.028000000000006</v>
      </c>
      <c r="AU93" s="7">
        <f>RTD("ice.xl",,$F93&amp;" "&amp;AU$6&amp;$G$6,_xll.ICEFldID(AU$7))*9/5+32</f>
        <v>24.152000000000001</v>
      </c>
      <c r="AV93" s="5">
        <f>RTD("ice.xl",,$F93&amp;" "&amp;AV$6&amp;$G$6,_xll.ICEFldID(AV$7))*9/5+32</f>
        <v>69.548000000000002</v>
      </c>
      <c r="AW93" s="6">
        <f>RTD("ice.xl",,$F93&amp;" "&amp;AW$6&amp;$G$6,_xll.ICEFldID(AW$7))*9/5+32</f>
        <v>58.748000000000005</v>
      </c>
      <c r="AX93" s="6">
        <f>RTD("ice.xl",,$F93&amp;" "&amp;AX$6&amp;$G$6,_xll.ICEFldID(AX$7))*9/5+32</f>
        <v>47.948</v>
      </c>
      <c r="AY93" s="7">
        <f>RTD("ice.xl",,$F93&amp;" "&amp;AY$6&amp;$G$6,_xll.ICEFldID(AY$7))*9/5+32</f>
        <v>34.771999999999998</v>
      </c>
      <c r="AZ93" s="5">
        <f>RTD("ice.xl",,$F93&amp;" "&amp;AZ$6&amp;$G$6,_xll.ICEFldID(AZ$7))*9/5+32</f>
        <v>66.83</v>
      </c>
      <c r="BA93" s="6">
        <f>RTD("ice.xl",,$F93&amp;" "&amp;BA$6&amp;$G$6,_xll.ICEFldID(BA$7))*9/5+32</f>
        <v>55.508000000000003</v>
      </c>
      <c r="BB93" s="6">
        <f>RTD("ice.xl",,$F93&amp;" "&amp;BB$6&amp;$G$6,_xll.ICEFldID(BB$7))*9/5+32</f>
        <v>44.186</v>
      </c>
      <c r="BC93" s="7">
        <f>RTD("ice.xl",,$F93&amp;" "&amp;BC$6&amp;$G$6,_xll.ICEFldID(BC$7))*9/5+32</f>
        <v>31.928000000000001</v>
      </c>
      <c r="BD93" s="5">
        <f>RTD("ice.xl",,$F93&amp;" "&amp;BD$6&amp;$G$6,_xll.ICEFldID(BD$7))*9/5+32</f>
        <v>65.966000000000008</v>
      </c>
      <c r="BE93" s="6">
        <f>RTD("ice.xl",,$F93&amp;" "&amp;BE$6&amp;$G$6,_xll.ICEFldID(BE$7))*9/5+32</f>
        <v>54.176000000000002</v>
      </c>
      <c r="BF93" s="6">
        <f>RTD("ice.xl",,$F93&amp;" "&amp;BF$6&amp;$G$6,_xll.ICEFldID(BF$7))*9/5+32</f>
        <v>42.385999999999996</v>
      </c>
      <c r="BG93" s="7">
        <f>RTD("ice.xl",,$F93&amp;" "&amp;BG$6&amp;$G$6,_xll.ICEFldID(BG$7))*9/5+32</f>
        <v>34.844000000000001</v>
      </c>
      <c r="BH93" s="5">
        <f>RTD("ice.xl",,$F93&amp;" "&amp;BH$6&amp;$G$6,_xll.ICEFldID(BH$7))*9/5+32</f>
        <v>67.063999999999993</v>
      </c>
      <c r="BI93" s="6">
        <f>RTD("ice.xl",,$F93&amp;" "&amp;BI$6&amp;$G$6,_xll.ICEFldID(BI$7))*9/5+32</f>
        <v>55.634</v>
      </c>
      <c r="BJ93" s="6">
        <f>RTD("ice.xl",,$F93&amp;" "&amp;BJ$6&amp;$G$6,_xll.ICEFldID(BJ$7))*9/5+32</f>
        <v>44.204000000000001</v>
      </c>
      <c r="BK93" s="7">
        <f>RTD("ice.xl",,$F93&amp;" "&amp;BK$6&amp;$G$6,_xll.ICEFldID(BK$7))*9/5+32</f>
        <v>31.315999999999999</v>
      </c>
      <c r="BL93" s="5">
        <f>RTD("ice.xl",,$F93&amp;" "&amp;BL$6&amp;$G$6,_xll.ICEFldID(BL$7))*9/5+32</f>
        <v>72.427999999999997</v>
      </c>
      <c r="BM93" s="6">
        <f>RTD("ice.xl",,$F93&amp;" "&amp;BM$6&amp;$G$6,_xll.ICEFldID(BM$7))*9/5+32</f>
        <v>58.963999999999999</v>
      </c>
      <c r="BN93" s="6">
        <f>RTD("ice.xl",,$F93&amp;" "&amp;BN$6&amp;$G$6,_xll.ICEFldID(BN$7))*9/5+32</f>
        <v>45.481999999999999</v>
      </c>
      <c r="BO93" s="7">
        <f>RTD("ice.xl",,$F93&amp;" "&amp;BO$6&amp;$G$6,_xll.ICEFldID(BO$7))*9/5+32</f>
        <v>32.036000000000001</v>
      </c>
      <c r="BP93" s="5">
        <f>RTD("ice.xl",,$F93&amp;" "&amp;BP$6&amp;$G$6,_xll.ICEFldID(BP$7))*9/5+32</f>
        <v>79.736000000000004</v>
      </c>
      <c r="BQ93" s="6">
        <f>RTD("ice.xl",,$F93&amp;" "&amp;BQ$6&amp;$G$6,_xll.ICEFldID(BQ$7))*9/5+32</f>
        <v>64.004000000000005</v>
      </c>
      <c r="BR93" s="6">
        <f>RTD("ice.xl",,$F93&amp;" "&amp;BR$6&amp;$G$6,_xll.ICEFldID(BR$7))*9/5+32</f>
        <v>48.271999999999998</v>
      </c>
      <c r="BS93" s="7" t="e">
        <f>RTD("ice.xl",,$F93&amp;" "&amp;BS$6&amp;$G$6,_xll.ICEFldID(BS$7))*9/5+35</f>
        <v>#VALUE!</v>
      </c>
    </row>
    <row r="94" spans="5:71" x14ac:dyDescent="0.35">
      <c r="F94" t="s">
        <v>83</v>
      </c>
      <c r="G94" t="str">
        <f>RTD("ice.xl",,$F94&amp;" "&amp;H$6&amp;$G$6,_xll.ICEFldID(G$7))</f>
        <v>KRDU RALEIGH-DURHAM INTERNATIONAL - GFS Progression Day 1 all runs</v>
      </c>
      <c r="H94" s="5">
        <f>RTD("ice.xl",,$F94&amp;" "&amp;H$6&amp;$G$6,_xll.ICEFldID(H$7))*9/5+32</f>
        <v>61.519999999999996</v>
      </c>
      <c r="I94" s="6">
        <f>RTD("ice.xl",,$F94&amp;" "&amp;I$6&amp;$G$6,_xll.ICEFldID(I$7))*9/5+32</f>
        <v>56.012</v>
      </c>
      <c r="J94" s="6">
        <f>RTD("ice.xl",,$F94&amp;" "&amp;J$6&amp;$G$6,_xll.ICEFldID(J$7))*9/5+32</f>
        <v>50.503999999999998</v>
      </c>
      <c r="K94" s="7">
        <f>RTD("ice.xl",,$F94&amp;" "&amp;K$6&amp;$G$6,_xll.ICEFldID(K$7))*9/5+32</f>
        <v>32.9</v>
      </c>
      <c r="L94" s="5">
        <f>RTD("ice.xl",,$F94&amp;" "&amp;L$6&amp;$G$6,_xll.ICEFldID(L$7))*9/5+32</f>
        <v>72.518000000000001</v>
      </c>
      <c r="M94" s="6">
        <f>RTD("ice.xl",,$F94&amp;" "&amp;M$6&amp;$G$6,_xll.ICEFldID(M$7))*9/5+32</f>
        <v>61.052</v>
      </c>
      <c r="N94" s="6">
        <f>RTD("ice.xl",,$F94&amp;" "&amp;N$6&amp;$G$6,_xll.ICEFldID(N$7))*9/5+32</f>
        <v>49.603999999999999</v>
      </c>
      <c r="O94" s="7">
        <f>RTD("ice.xl",,$F94&amp;" "&amp;O$6&amp;$G$6,_xll.ICEFldID(O$7))*9/5+32</f>
        <v>31.603999999999999</v>
      </c>
      <c r="P94" s="5">
        <f>RTD("ice.xl",,$F94&amp;" "&amp;P$6&amp;$G$6,_xll.ICEFldID(P$7))*9/5+32</f>
        <v>65.353999999999999</v>
      </c>
      <c r="Q94" s="6">
        <f>RTD("ice.xl",,$F94&amp;" "&amp;Q$6&amp;$G$6,_xll.ICEFldID(Q$7))*9/5+32</f>
        <v>54.356000000000002</v>
      </c>
      <c r="R94" s="6">
        <f>RTD("ice.xl",,$F94&amp;" "&amp;R$6&amp;$G$6,_xll.ICEFldID(R$7))*9/5+32</f>
        <v>43.376000000000005</v>
      </c>
      <c r="S94" s="7">
        <f>RTD("ice.xl",,$F94&amp;" "&amp;S$6&amp;$G$6,_xll.ICEFldID(S$7))*9/5+32</f>
        <v>31.603999999999999</v>
      </c>
      <c r="T94" s="5">
        <f>RTD("ice.xl",,$F94&amp;" "&amp;T$6&amp;$G$6,_xll.ICEFldID(T$7))*9/5+32</f>
        <v>64.454000000000008</v>
      </c>
      <c r="U94" s="6">
        <f>RTD("ice.xl",,$F94&amp;" "&amp;U$6&amp;$G$6,_xll.ICEFldID(U$7))*9/5+32</f>
        <v>58.190000000000005</v>
      </c>
      <c r="V94" s="6">
        <f>RTD("ice.xl",,$F94&amp;" "&amp;V$6&amp;$G$6,_xll.ICEFldID(V$7))*9/5+32</f>
        <v>51.926000000000002</v>
      </c>
      <c r="W94" s="7">
        <f>RTD("ice.xl",,$F94&amp;" "&amp;W$6&amp;$G$6,_xll.ICEFldID(W$7))*9/5+32</f>
        <v>32.234000000000002</v>
      </c>
      <c r="X94" s="5">
        <f>RTD("ice.xl",,$F94&amp;" "&amp;X$6&amp;$G$6,_xll.ICEFldID(X$7))*9/5+32</f>
        <v>74.245999999999995</v>
      </c>
      <c r="Y94" s="6">
        <f>RTD("ice.xl",,$F94&amp;" "&amp;Y$6&amp;$G$6,_xll.ICEFldID(Y$7))*9/5+32</f>
        <v>63.716000000000001</v>
      </c>
      <c r="Z94" s="6">
        <f>RTD("ice.xl",,$F94&amp;" "&amp;Z$6&amp;$G$6,_xll.ICEFldID(Z$7))*9/5+32</f>
        <v>53.204000000000001</v>
      </c>
      <c r="AA94" s="7">
        <f>RTD("ice.xl",,$F94&amp;" "&amp;AA$6&amp;$G$6,_xll.ICEFldID(AA$7))*9/5+32</f>
        <v>30.488</v>
      </c>
      <c r="AB94" s="5">
        <f>RTD("ice.xl",,$F94&amp;" "&amp;AB$6&amp;$G$6,_xll.ICEFldID(AB$7))*9/5+32</f>
        <v>78.962000000000003</v>
      </c>
      <c r="AC94" s="6">
        <f>RTD("ice.xl",,$F94&amp;" "&amp;AC$6&amp;$G$6,_xll.ICEFldID(AC$7))*9/5+32</f>
        <v>68.072000000000003</v>
      </c>
      <c r="AD94" s="6">
        <f>RTD("ice.xl",,$F94&amp;" "&amp;AD$6&amp;$G$6,_xll.ICEFldID(AD$7))*9/5+32</f>
        <v>57.164000000000001</v>
      </c>
      <c r="AE94" s="7">
        <f>RTD("ice.xl",,$F94&amp;" "&amp;AE$6&amp;$G$6,_xll.ICEFldID(AE$7))*9/5+32</f>
        <v>35.636000000000003</v>
      </c>
      <c r="AF94" s="5">
        <f>RTD("ice.xl",,$F94&amp;" "&amp;AF$6&amp;$G$6,_xll.ICEFldID(AF$7))*9/5+32</f>
        <v>62.582000000000001</v>
      </c>
      <c r="AG94" s="6">
        <f>RTD("ice.xl",,$F94&amp;" "&amp;AG$6&amp;$G$6,_xll.ICEFldID(AG$7))*9/5+32</f>
        <v>54.554000000000002</v>
      </c>
      <c r="AH94" s="6">
        <f>RTD("ice.xl",,$F94&amp;" "&amp;AH$6&amp;$G$6,_xll.ICEFldID(AH$7))*9/5+32</f>
        <v>46.525999999999996</v>
      </c>
      <c r="AI94" s="7">
        <f>RTD("ice.xl",,$F94&amp;" "&amp;AI$6&amp;$G$6,_xll.ICEFldID(AI$7))*9/5+32</f>
        <v>30.362000000000002</v>
      </c>
      <c r="AJ94" s="5">
        <f>RTD("ice.xl",,$F94&amp;" "&amp;AJ$6&amp;$G$6,_xll.ICEFldID(AJ$7))*9/5+32</f>
        <v>60.494</v>
      </c>
      <c r="AK94" s="6">
        <f>RTD("ice.xl",,$F94&amp;" "&amp;AK$6&amp;$G$6,_xll.ICEFldID(AK$7))*9/5+32</f>
        <v>51.116</v>
      </c>
      <c r="AL94" s="6">
        <f>RTD("ice.xl",,$F94&amp;" "&amp;AL$6&amp;$G$6,_xll.ICEFldID(AL$7))*9/5+32</f>
        <v>41.72</v>
      </c>
      <c r="AM94" s="7">
        <f>RTD("ice.xl",,$F94&amp;" "&amp;AM$6&amp;$G$6,_xll.ICEFldID(AM$7))*9/5+32</f>
        <v>30.056000000000001</v>
      </c>
      <c r="AN94" s="5">
        <f>RTD("ice.xl",,$F94&amp;" "&amp;AN$6&amp;$G$6,_xll.ICEFldID(AN$7))*9/5+32</f>
        <v>63.374000000000002</v>
      </c>
      <c r="AO94" s="6">
        <f>RTD("ice.xl",,$F94&amp;" "&amp;AO$6&amp;$G$6,_xll.ICEFldID(AO$7))*9/5+32</f>
        <v>51.134</v>
      </c>
      <c r="AP94" s="6">
        <f>RTD("ice.xl",,$F94&amp;" "&amp;AP$6&amp;$G$6,_xll.ICEFldID(AP$7))*9/5+32</f>
        <v>38.893999999999998</v>
      </c>
      <c r="AQ94" s="7">
        <f>RTD("ice.xl",,$F94&amp;" "&amp;AQ$6&amp;$G$6,_xll.ICEFldID(AQ$7))*9/5+32</f>
        <v>27.86</v>
      </c>
      <c r="AR94" s="5">
        <f>RTD("ice.xl",,$F94&amp;" "&amp;AR$6&amp;$G$6,_xll.ICEFldID(AR$7))*9/5+32</f>
        <v>64.867999999999995</v>
      </c>
      <c r="AS94" s="6">
        <f>RTD("ice.xl",,$F94&amp;" "&amp;AS$6&amp;$G$6,_xll.ICEFldID(AS$7))*9/5+32</f>
        <v>56.911999999999999</v>
      </c>
      <c r="AT94" s="6">
        <f>RTD("ice.xl",,$F94&amp;" "&amp;AT$6&amp;$G$6,_xll.ICEFldID(AT$7))*9/5+32</f>
        <v>48.956000000000003</v>
      </c>
      <c r="AU94" s="7">
        <f>RTD("ice.xl",,$F94&amp;" "&amp;AU$6&amp;$G$6,_xll.ICEFldID(AU$7))*9/5+32</f>
        <v>23.468</v>
      </c>
      <c r="AV94" s="5">
        <f>RTD("ice.xl",,$F94&amp;" "&amp;AV$6&amp;$G$6,_xll.ICEFldID(AV$7))*9/5+32</f>
        <v>72.841999999999999</v>
      </c>
      <c r="AW94" s="6">
        <f>RTD("ice.xl",,$F94&amp;" "&amp;AW$6&amp;$G$6,_xll.ICEFldID(AW$7))*9/5+32</f>
        <v>60.8</v>
      </c>
      <c r="AX94" s="6">
        <f>RTD("ice.xl",,$F94&amp;" "&amp;AX$6&amp;$G$6,_xll.ICEFldID(AX$7))*9/5+32</f>
        <v>48.74</v>
      </c>
      <c r="AY94" s="7">
        <f>RTD("ice.xl",,$F94&amp;" "&amp;AY$6&amp;$G$6,_xll.ICEFldID(AY$7))*9/5+32</f>
        <v>38.299999999999997</v>
      </c>
      <c r="AZ94" s="5">
        <f>RTD("ice.xl",,$F94&amp;" "&amp;AZ$6&amp;$G$6,_xll.ICEFldID(AZ$7))*9/5+32</f>
        <v>70.106000000000009</v>
      </c>
      <c r="BA94" s="6">
        <f>RTD("ice.xl",,$F94&amp;" "&amp;BA$6&amp;$G$6,_xll.ICEFldID(BA$7))*9/5+32</f>
        <v>58.946000000000005</v>
      </c>
      <c r="BB94" s="6">
        <f>RTD("ice.xl",,$F94&amp;" "&amp;BB$6&amp;$G$6,_xll.ICEFldID(BB$7))*9/5+32</f>
        <v>47.786000000000001</v>
      </c>
      <c r="BC94" s="7">
        <f>RTD("ice.xl",,$F94&amp;" "&amp;BC$6&amp;$G$6,_xll.ICEFldID(BC$7))*9/5+32</f>
        <v>35.204000000000001</v>
      </c>
      <c r="BD94" s="5">
        <f>RTD("ice.xl",,$F94&amp;" "&amp;BD$6&amp;$G$6,_xll.ICEFldID(BD$7))*9/5+32</f>
        <v>70.106000000000009</v>
      </c>
      <c r="BE94" s="6">
        <f>RTD("ice.xl",,$F94&amp;" "&amp;BE$6&amp;$G$6,_xll.ICEFldID(BE$7))*9/5+32</f>
        <v>58.82</v>
      </c>
      <c r="BF94" s="6">
        <f>RTD("ice.xl",,$F94&amp;" "&amp;BF$6&amp;$G$6,_xll.ICEFldID(BF$7))*9/5+32</f>
        <v>47.552</v>
      </c>
      <c r="BG94" s="7">
        <f>RTD("ice.xl",,$F94&amp;" "&amp;BG$6&amp;$G$6,_xll.ICEFldID(BG$7))*9/5+32</f>
        <v>37.903999999999996</v>
      </c>
      <c r="BH94" s="5">
        <f>RTD("ice.xl",,$F94&amp;" "&amp;BH$6&amp;$G$6,_xll.ICEFldID(BH$7))*9/5+32</f>
        <v>67.603999999999999</v>
      </c>
      <c r="BI94" s="6">
        <f>RTD("ice.xl",,$F94&amp;" "&amp;BI$6&amp;$G$6,_xll.ICEFldID(BI$7))*9/5+32</f>
        <v>57.055999999999997</v>
      </c>
      <c r="BJ94" s="6">
        <f>RTD("ice.xl",,$F94&amp;" "&amp;BJ$6&amp;$G$6,_xll.ICEFldID(BJ$7))*9/5+32</f>
        <v>46.525999999999996</v>
      </c>
      <c r="BK94" s="7">
        <f>RTD("ice.xl",,$F94&amp;" "&amp;BK$6&amp;$G$6,_xll.ICEFldID(BK$7))*9/5+32</f>
        <v>32.107999999999997</v>
      </c>
      <c r="BL94" s="5">
        <f>RTD("ice.xl",,$F94&amp;" "&amp;BL$6&amp;$G$6,_xll.ICEFldID(BL$7))*9/5+32</f>
        <v>70.988</v>
      </c>
      <c r="BM94" s="6">
        <f>RTD("ice.xl",,$F94&amp;" "&amp;BM$6&amp;$G$6,_xll.ICEFldID(BM$7))*9/5+32</f>
        <v>59.287999999999997</v>
      </c>
      <c r="BN94" s="6">
        <f>RTD("ice.xl",,$F94&amp;" "&amp;BN$6&amp;$G$6,_xll.ICEFldID(BN$7))*9/5+32</f>
        <v>47.588000000000001</v>
      </c>
      <c r="BO94" s="7">
        <f>RTD("ice.xl",,$F94&amp;" "&amp;BO$6&amp;$G$6,_xll.ICEFldID(BO$7))*9/5+32</f>
        <v>30.956</v>
      </c>
      <c r="BP94" s="5">
        <f>RTD("ice.xl",,$F94&amp;" "&amp;BP$6&amp;$G$6,_xll.ICEFldID(BP$7))*9/5+32</f>
        <v>78.385999999999996</v>
      </c>
      <c r="BQ94" s="6">
        <f>RTD("ice.xl",,$F94&amp;" "&amp;BQ$6&amp;$G$6,_xll.ICEFldID(BQ$7))*9/5+32</f>
        <v>64.616</v>
      </c>
      <c r="BR94" s="6">
        <f>RTD("ice.xl",,$F94&amp;" "&amp;BR$6&amp;$G$6,_xll.ICEFldID(BR$7))*9/5+32</f>
        <v>50.828000000000003</v>
      </c>
      <c r="BS94" s="7" t="e">
        <f>RTD("ice.xl",,$F94&amp;" "&amp;BS$6&amp;$G$6,_xll.ICEFldID(BS$7))*9/5+35</f>
        <v>#VALUE!</v>
      </c>
    </row>
    <row r="95" spans="5:71" x14ac:dyDescent="0.35">
      <c r="F95" t="s">
        <v>84</v>
      </c>
      <c r="G95" t="str">
        <f>RTD("ice.xl",,$F95&amp;" "&amp;H$6&amp;$G$6,_xll.ICEFldID(G$7))</f>
        <v>KGSP GREENVILLE-SPARTANBURG INTL - GFS Progression Day 1 all runs</v>
      </c>
      <c r="H95" s="5">
        <f>RTD("ice.xl",,$F95&amp;" "&amp;H$6&amp;$G$6,_xll.ICEFldID(H$7))*9/5+32</f>
        <v>69.152000000000001</v>
      </c>
      <c r="I95" s="6">
        <f>RTD("ice.xl",,$F95&amp;" "&amp;I$6&amp;$G$6,_xll.ICEFldID(I$7))*9/5+32</f>
        <v>60.53</v>
      </c>
      <c r="J95" s="6">
        <f>RTD("ice.xl",,$F95&amp;" "&amp;J$6&amp;$G$6,_xll.ICEFldID(J$7))*9/5+32</f>
        <v>51.908000000000001</v>
      </c>
      <c r="K95" s="7">
        <f>RTD("ice.xl",,$F95&amp;" "&amp;K$6&amp;$G$6,_xll.ICEFldID(K$7))*9/5+32</f>
        <v>31.622</v>
      </c>
      <c r="L95" s="5">
        <f>RTD("ice.xl",,$F95&amp;" "&amp;L$6&amp;$G$6,_xll.ICEFldID(L$7))*9/5+32</f>
        <v>72.031999999999996</v>
      </c>
      <c r="M95" s="6">
        <f>RTD("ice.xl",,$F95&amp;" "&amp;M$6&amp;$G$6,_xll.ICEFldID(M$7))*9/5+32</f>
        <v>59.971999999999994</v>
      </c>
      <c r="N95" s="6">
        <f>RTD("ice.xl",,$F95&amp;" "&amp;N$6&amp;$G$6,_xll.ICEFldID(N$7))*9/5+32</f>
        <v>47.93</v>
      </c>
      <c r="O95" s="7">
        <f>RTD("ice.xl",,$F95&amp;" "&amp;O$6&amp;$G$6,_xll.ICEFldID(O$7))*9/5+32</f>
        <v>31.856000000000002</v>
      </c>
      <c r="P95" s="5">
        <f>RTD("ice.xl",,$F95&amp;" "&amp;P$6&amp;$G$6,_xll.ICEFldID(P$7))*9/5+32</f>
        <v>65.48</v>
      </c>
      <c r="Q95" s="6">
        <f>RTD("ice.xl",,$F95&amp;" "&amp;Q$6&amp;$G$6,_xll.ICEFldID(Q$7))*9/5+32</f>
        <v>54.536000000000001</v>
      </c>
      <c r="R95" s="6">
        <f>RTD("ice.xl",,$F95&amp;" "&amp;R$6&amp;$G$6,_xll.ICEFldID(R$7))*9/5+32</f>
        <v>43.591999999999999</v>
      </c>
      <c r="S95" s="7">
        <f>RTD("ice.xl",,$F95&amp;" "&amp;S$6&amp;$G$6,_xll.ICEFldID(S$7))*9/5+32</f>
        <v>33.223999999999997</v>
      </c>
      <c r="T95" s="5">
        <f>RTD("ice.xl",,$F95&amp;" "&amp;T$6&amp;$G$6,_xll.ICEFldID(T$7))*9/5+32</f>
        <v>68.396000000000001</v>
      </c>
      <c r="U95" s="6">
        <f>RTD("ice.xl",,$F95&amp;" "&amp;U$6&amp;$G$6,_xll.ICEFldID(U$7))*9/5+32</f>
        <v>59.432000000000002</v>
      </c>
      <c r="V95" s="6">
        <f>RTD("ice.xl",,$F95&amp;" "&amp;V$6&amp;$G$6,_xll.ICEFldID(V$7))*9/5+32</f>
        <v>50.45</v>
      </c>
      <c r="W95" s="7">
        <f>RTD("ice.xl",,$F95&amp;" "&amp;W$6&amp;$G$6,_xll.ICEFldID(W$7))*9/5+32</f>
        <v>33.008000000000003</v>
      </c>
      <c r="X95" s="5">
        <f>RTD("ice.xl",,$F95&amp;" "&amp;X$6&amp;$G$6,_xll.ICEFldID(X$7))*9/5+32</f>
        <v>73.634</v>
      </c>
      <c r="Y95" s="6">
        <f>RTD("ice.xl",,$F95&amp;" "&amp;Y$6&amp;$G$6,_xll.ICEFldID(Y$7))*9/5+32</f>
        <v>60.962000000000003</v>
      </c>
      <c r="Z95" s="6">
        <f>RTD("ice.xl",,$F95&amp;" "&amp;Z$6&amp;$G$6,_xll.ICEFldID(Z$7))*9/5+32</f>
        <v>48.29</v>
      </c>
      <c r="AA95" s="7">
        <f>RTD("ice.xl",,$F95&amp;" "&amp;AA$6&amp;$G$6,_xll.ICEFldID(AA$7))*9/5+32</f>
        <v>30.757999999999999</v>
      </c>
      <c r="AB95" s="5">
        <f>RTD("ice.xl",,$F95&amp;" "&amp;AB$6&amp;$G$6,_xll.ICEFldID(AB$7))*9/5+32</f>
        <v>78.349999999999994</v>
      </c>
      <c r="AC95" s="6">
        <f>RTD("ice.xl",,$F95&amp;" "&amp;AC$6&amp;$G$6,_xll.ICEFldID(AC$7))*9/5+32</f>
        <v>67.316000000000003</v>
      </c>
      <c r="AD95" s="6">
        <f>RTD("ice.xl",,$F95&amp;" "&amp;AD$6&amp;$G$6,_xll.ICEFldID(AD$7))*9/5+32</f>
        <v>56.3</v>
      </c>
      <c r="AE95" s="7">
        <f>RTD("ice.xl",,$F95&amp;" "&amp;AE$6&amp;$G$6,_xll.ICEFldID(AE$7))*9/5+32</f>
        <v>35.311999999999998</v>
      </c>
      <c r="AF95" s="5">
        <f>RTD("ice.xl",,$F95&amp;" "&amp;AF$6&amp;$G$6,_xll.ICEFldID(AF$7))*9/5+32</f>
        <v>64.057999999999993</v>
      </c>
      <c r="AG95" s="6">
        <f>RTD("ice.xl",,$F95&amp;" "&amp;AG$6&amp;$G$6,_xll.ICEFldID(AG$7))*9/5+32</f>
        <v>53.887999999999998</v>
      </c>
      <c r="AH95" s="6">
        <f>RTD("ice.xl",,$F95&amp;" "&amp;AH$6&amp;$G$6,_xll.ICEFldID(AH$7))*9/5+32</f>
        <v>43.718000000000004</v>
      </c>
      <c r="AI95" s="7">
        <f>RTD("ice.xl",,$F95&amp;" "&amp;AI$6&amp;$G$6,_xll.ICEFldID(AI$7))*9/5+32</f>
        <v>33.152000000000001</v>
      </c>
      <c r="AJ95" s="5">
        <f>RTD("ice.xl",,$F95&amp;" "&amp;AJ$6&amp;$G$6,_xll.ICEFldID(AJ$7))*9/5+32</f>
        <v>62.311999999999998</v>
      </c>
      <c r="AK95" s="6">
        <f>RTD("ice.xl",,$F95&amp;" "&amp;AK$6&amp;$G$6,_xll.ICEFldID(AK$7))*9/5+32</f>
        <v>49.891999999999996</v>
      </c>
      <c r="AL95" s="6">
        <f>RTD("ice.xl",,$F95&amp;" "&amp;AL$6&amp;$G$6,_xll.ICEFldID(AL$7))*9/5+32</f>
        <v>37.472000000000001</v>
      </c>
      <c r="AM95" s="7">
        <f>RTD("ice.xl",,$F95&amp;" "&amp;AM$6&amp;$G$6,_xll.ICEFldID(AM$7))*9/5+32</f>
        <v>28.436</v>
      </c>
      <c r="AN95" s="5">
        <f>RTD("ice.xl",,$F95&amp;" "&amp;AN$6&amp;$G$6,_xll.ICEFldID(AN$7))*9/5+32</f>
        <v>64.021999999999991</v>
      </c>
      <c r="AO95" s="6">
        <f>RTD("ice.xl",,$F95&amp;" "&amp;AO$6&amp;$G$6,_xll.ICEFldID(AO$7))*9/5+32</f>
        <v>50.9</v>
      </c>
      <c r="AP95" s="6">
        <f>RTD("ice.xl",,$F95&amp;" "&amp;AP$6&amp;$G$6,_xll.ICEFldID(AP$7))*9/5+32</f>
        <v>37.795999999999999</v>
      </c>
      <c r="AQ95" s="7">
        <f>RTD("ice.xl",,$F95&amp;" "&amp;AQ$6&amp;$G$6,_xll.ICEFldID(AQ$7))*9/5+32</f>
        <v>26.456</v>
      </c>
      <c r="AR95" s="5">
        <f>RTD("ice.xl",,$F95&amp;" "&amp;AR$6&amp;$G$6,_xll.ICEFldID(AR$7))*9/5+32</f>
        <v>73.22</v>
      </c>
      <c r="AS95" s="6">
        <f>RTD("ice.xl",,$F95&amp;" "&amp;AS$6&amp;$G$6,_xll.ICEFldID(AS$7))*9/5+32</f>
        <v>60.53</v>
      </c>
      <c r="AT95" s="6">
        <f>RTD("ice.xl",,$F95&amp;" "&amp;AT$6&amp;$G$6,_xll.ICEFldID(AT$7))*9/5+32</f>
        <v>47.84</v>
      </c>
      <c r="AU95" s="7">
        <f>RTD("ice.xl",,$F95&amp;" "&amp;AU$6&amp;$G$6,_xll.ICEFldID(AU$7))*9/5+32</f>
        <v>29.606000000000002</v>
      </c>
      <c r="AV95" s="5">
        <f>RTD("ice.xl",,$F95&amp;" "&amp;AV$6&amp;$G$6,_xll.ICEFldID(AV$7))*9/5+32</f>
        <v>69.53</v>
      </c>
      <c r="AW95" s="6">
        <f>RTD("ice.xl",,$F95&amp;" "&amp;AW$6&amp;$G$6,_xll.ICEFldID(AW$7))*9/5+32</f>
        <v>58.315999999999995</v>
      </c>
      <c r="AX95" s="6">
        <f>RTD("ice.xl",,$F95&amp;" "&amp;AX$6&amp;$G$6,_xll.ICEFldID(AX$7))*9/5+32</f>
        <v>47.084000000000003</v>
      </c>
      <c r="AY95" s="7">
        <f>RTD("ice.xl",,$F95&amp;" "&amp;AY$6&amp;$G$6,_xll.ICEFldID(AY$7))*9/5+32</f>
        <v>35.78</v>
      </c>
      <c r="AZ95" s="5">
        <f>RTD("ice.xl",,$F95&amp;" "&amp;AZ$6&amp;$G$6,_xll.ICEFldID(AZ$7))*9/5+32</f>
        <v>63.05</v>
      </c>
      <c r="BA95" s="6">
        <f>RTD("ice.xl",,$F95&amp;" "&amp;BA$6&amp;$G$6,_xll.ICEFldID(BA$7))*9/5+32</f>
        <v>53.024000000000001</v>
      </c>
      <c r="BB95" s="6">
        <f>RTD("ice.xl",,$F95&amp;" "&amp;BB$6&amp;$G$6,_xll.ICEFldID(BB$7))*9/5+32</f>
        <v>42.980000000000004</v>
      </c>
      <c r="BC95" s="7">
        <f>RTD("ice.xl",,$F95&amp;" "&amp;BC$6&amp;$G$6,_xll.ICEFldID(BC$7))*9/5+32</f>
        <v>31.423999999999999</v>
      </c>
      <c r="BD95" s="5">
        <f>RTD("ice.xl",,$F95&amp;" "&amp;BD$6&amp;$G$6,_xll.ICEFldID(BD$7))*9/5+32</f>
        <v>65.408000000000001</v>
      </c>
      <c r="BE95" s="6">
        <f>RTD("ice.xl",,$F95&amp;" "&amp;BE$6&amp;$G$6,_xll.ICEFldID(BE$7))*9/5+32</f>
        <v>53.653999999999996</v>
      </c>
      <c r="BF95" s="6">
        <f>RTD("ice.xl",,$F95&amp;" "&amp;BF$6&amp;$G$6,_xll.ICEFldID(BF$7))*9/5+32</f>
        <v>41.9</v>
      </c>
      <c r="BG95" s="7">
        <f>RTD("ice.xl",,$F95&amp;" "&amp;BG$6&amp;$G$6,_xll.ICEFldID(BG$7))*9/5+32</f>
        <v>32.738</v>
      </c>
      <c r="BH95" s="5">
        <f>RTD("ice.xl",,$F95&amp;" "&amp;BH$6&amp;$G$6,_xll.ICEFldID(BH$7))*9/5+32</f>
        <v>64.849999999999994</v>
      </c>
      <c r="BI95" s="6">
        <f>RTD("ice.xl",,$F95&amp;" "&amp;BI$6&amp;$G$6,_xll.ICEFldID(BI$7))*9/5+32</f>
        <v>53.474000000000004</v>
      </c>
      <c r="BJ95" s="6">
        <f>RTD("ice.xl",,$F95&amp;" "&amp;BJ$6&amp;$G$6,_xll.ICEFldID(BJ$7))*9/5+32</f>
        <v>42.097999999999999</v>
      </c>
      <c r="BK95" s="7">
        <f>RTD("ice.xl",,$F95&amp;" "&amp;BK$6&amp;$G$6,_xll.ICEFldID(BK$7))*9/5+32</f>
        <v>29.641999999999999</v>
      </c>
      <c r="BL95" s="5">
        <f>RTD("ice.xl",,$F95&amp;" "&amp;BL$6&amp;$G$6,_xll.ICEFldID(BL$7))*9/5+32</f>
        <v>71.635999999999996</v>
      </c>
      <c r="BM95" s="6">
        <f>RTD("ice.xl",,$F95&amp;" "&amp;BM$6&amp;$G$6,_xll.ICEFldID(BM$7))*9/5+32</f>
        <v>58.676000000000002</v>
      </c>
      <c r="BN95" s="6">
        <f>RTD("ice.xl",,$F95&amp;" "&amp;BN$6&amp;$G$6,_xll.ICEFldID(BN$7))*9/5+32</f>
        <v>45.698</v>
      </c>
      <c r="BO95" s="7">
        <f>RTD("ice.xl",,$F95&amp;" "&amp;BO$6&amp;$G$6,_xll.ICEFldID(BO$7))*9/5+32</f>
        <v>34.340000000000003</v>
      </c>
      <c r="BP95" s="5">
        <f>RTD("ice.xl",,$F95&amp;" "&amp;BP$6&amp;$G$6,_xll.ICEFldID(BP$7))*9/5+32</f>
        <v>79.430000000000007</v>
      </c>
      <c r="BQ95" s="6">
        <f>RTD("ice.xl",,$F95&amp;" "&amp;BQ$6&amp;$G$6,_xll.ICEFldID(BQ$7))*9/5+32</f>
        <v>63.518000000000001</v>
      </c>
      <c r="BR95" s="6">
        <f>RTD("ice.xl",,$F95&amp;" "&amp;BR$6&amp;$G$6,_xll.ICEFldID(BR$7))*9/5+32</f>
        <v>47.606000000000002</v>
      </c>
      <c r="BS95" s="7" t="e">
        <f>RTD("ice.xl",,$F95&amp;" "&amp;BS$6&amp;$G$6,_xll.ICEFldID(BS$7))*9/5+35</f>
        <v>#VALUE!</v>
      </c>
    </row>
    <row r="96" spans="5:71" x14ac:dyDescent="0.35">
      <c r="F96" t="s">
        <v>85</v>
      </c>
      <c r="G96" t="str">
        <f>RTD("ice.xl",,$F96&amp;" "&amp;H$6&amp;$G$6,_xll.ICEFldID(G$7))</f>
        <v>KCOU COLUMBIA REGIONAL AIRPORT - GFS Progression Day 1 all runs</v>
      </c>
      <c r="H96" s="5">
        <f>RTD("ice.xl",,$F96&amp;" "&amp;H$6&amp;$G$6,_xll.ICEFldID(H$7))*9/5+32</f>
        <v>65.462000000000003</v>
      </c>
      <c r="I96" s="6">
        <f>RTD("ice.xl",,$F96&amp;" "&amp;I$6&amp;$G$6,_xll.ICEFldID(I$7))*9/5+32</f>
        <v>54.716000000000001</v>
      </c>
      <c r="J96" s="6">
        <f>RTD("ice.xl",,$F96&amp;" "&amp;J$6&amp;$G$6,_xll.ICEFldID(J$7))*9/5+32</f>
        <v>43.988</v>
      </c>
      <c r="K96" s="7">
        <f>RTD("ice.xl",,$F96&amp;" "&amp;K$6&amp;$G$6,_xll.ICEFldID(K$7))*9/5+32</f>
        <v>33.872</v>
      </c>
      <c r="L96" s="5">
        <f>RTD("ice.xl",,$F96&amp;" "&amp;L$6&amp;$G$6,_xll.ICEFldID(L$7))*9/5+32</f>
        <v>62.311999999999998</v>
      </c>
      <c r="M96" s="6">
        <f>RTD("ice.xl",,$F96&amp;" "&amp;M$6&amp;$G$6,_xll.ICEFldID(M$7))*9/5+32</f>
        <v>52.411999999999999</v>
      </c>
      <c r="N96" s="6">
        <f>RTD("ice.xl",,$F96&amp;" "&amp;N$6&amp;$G$6,_xll.ICEFldID(N$7))*9/5+32</f>
        <v>42.494</v>
      </c>
      <c r="O96" s="7">
        <f>RTD("ice.xl",,$F96&amp;" "&amp;O$6&amp;$G$6,_xll.ICEFldID(O$7))*9/5+32</f>
        <v>33.295999999999999</v>
      </c>
      <c r="P96" s="5">
        <f>RTD("ice.xl",,$F96&amp;" "&amp;P$6&amp;$G$6,_xll.ICEFldID(P$7))*9/5+32</f>
        <v>63.302</v>
      </c>
      <c r="Q96" s="6">
        <f>RTD("ice.xl",,$F96&amp;" "&amp;Q$6&amp;$G$6,_xll.ICEFldID(Q$7))*9/5+32</f>
        <v>53.996000000000002</v>
      </c>
      <c r="R96" s="6">
        <f>RTD("ice.xl",,$F96&amp;" "&amp;R$6&amp;$G$6,_xll.ICEFldID(R$7))*9/5+32</f>
        <v>44.69</v>
      </c>
      <c r="S96" s="7">
        <f>RTD("ice.xl",,$F96&amp;" "&amp;S$6&amp;$G$6,_xll.ICEFldID(S$7))*9/5+32</f>
        <v>35.887999999999998</v>
      </c>
      <c r="T96" s="5">
        <f>RTD("ice.xl",,$F96&amp;" "&amp;T$6&amp;$G$6,_xll.ICEFldID(T$7))*9/5+32</f>
        <v>70.430000000000007</v>
      </c>
      <c r="U96" s="6">
        <f>RTD("ice.xl",,$F96&amp;" "&amp;U$6&amp;$G$6,_xll.ICEFldID(U$7))*9/5+32</f>
        <v>59.72</v>
      </c>
      <c r="V96" s="6">
        <f>RTD("ice.xl",,$F96&amp;" "&amp;V$6&amp;$G$6,_xll.ICEFldID(V$7))*9/5+32</f>
        <v>48.991999999999997</v>
      </c>
      <c r="W96" s="7">
        <f>RTD("ice.xl",,$F96&amp;" "&amp;W$6&amp;$G$6,_xll.ICEFldID(W$7))*9/5+32</f>
        <v>34.771999999999998</v>
      </c>
      <c r="X96" s="5">
        <f>RTD("ice.xl",,$F96&amp;" "&amp;X$6&amp;$G$6,_xll.ICEFldID(X$7))*9/5+32</f>
        <v>60.781999999999996</v>
      </c>
      <c r="Y96" s="6">
        <f>RTD("ice.xl",,$F96&amp;" "&amp;Y$6&amp;$G$6,_xll.ICEFldID(Y$7))*9/5+32</f>
        <v>56.444000000000003</v>
      </c>
      <c r="Z96" s="6">
        <f>RTD("ice.xl",,$F96&amp;" "&amp;Z$6&amp;$G$6,_xll.ICEFldID(Z$7))*9/5+32</f>
        <v>52.124000000000002</v>
      </c>
      <c r="AA96" s="7">
        <f>RTD("ice.xl",,$F96&amp;" "&amp;AA$6&amp;$G$6,_xll.ICEFldID(AA$7))*9/5+32</f>
        <v>30.847999999999999</v>
      </c>
      <c r="AB96" s="5">
        <f>RTD("ice.xl",,$F96&amp;" "&amp;AB$6&amp;$G$6,_xll.ICEFldID(AB$7))*9/5+32</f>
        <v>54.391999999999996</v>
      </c>
      <c r="AC96" s="6">
        <f>RTD("ice.xl",,$F96&amp;" "&amp;AC$6&amp;$G$6,_xll.ICEFldID(AC$7))*9/5+32</f>
        <v>47.713999999999999</v>
      </c>
      <c r="AD96" s="6">
        <f>RTD("ice.xl",,$F96&amp;" "&amp;AD$6&amp;$G$6,_xll.ICEFldID(AD$7))*9/5+32</f>
        <v>41.036000000000001</v>
      </c>
      <c r="AE96" s="7">
        <f>RTD("ice.xl",,$F96&amp;" "&amp;AE$6&amp;$G$6,_xll.ICEFldID(AE$7))*9/5+32</f>
        <v>28.094000000000001</v>
      </c>
      <c r="AF96" s="5">
        <f>RTD("ice.xl",,$F96&amp;" "&amp;AF$6&amp;$G$6,_xll.ICEFldID(AF$7))*9/5+32</f>
        <v>59.612000000000002</v>
      </c>
      <c r="AG96" s="6">
        <f>RTD("ice.xl",,$F96&amp;" "&amp;AG$6&amp;$G$6,_xll.ICEFldID(AG$7))*9/5+32</f>
        <v>48.991999999999997</v>
      </c>
      <c r="AH96" s="6">
        <f>RTD("ice.xl",,$F96&amp;" "&amp;AH$6&amp;$G$6,_xll.ICEFldID(AH$7))*9/5+32</f>
        <v>38.372</v>
      </c>
      <c r="AI96" s="7">
        <f>RTD("ice.xl",,$F96&amp;" "&amp;AI$6&amp;$G$6,_xll.ICEFldID(AI$7))*9/5+32</f>
        <v>30.704000000000001</v>
      </c>
      <c r="AJ96" s="5">
        <f>RTD("ice.xl",,$F96&amp;" "&amp;AJ$6&amp;$G$6,_xll.ICEFldID(AJ$7))*9/5+32</f>
        <v>62.221999999999994</v>
      </c>
      <c r="AK96" s="6">
        <f>RTD("ice.xl",,$F96&amp;" "&amp;AK$6&amp;$G$6,_xll.ICEFldID(AK$7))*9/5+32</f>
        <v>49.64</v>
      </c>
      <c r="AL96" s="6">
        <f>RTD("ice.xl",,$F96&amp;" "&amp;AL$6&amp;$G$6,_xll.ICEFldID(AL$7))*9/5+32</f>
        <v>37.058</v>
      </c>
      <c r="AM96" s="7">
        <f>RTD("ice.xl",,$F96&amp;" "&amp;AM$6&amp;$G$6,_xll.ICEFldID(AM$7))*9/5+32</f>
        <v>32.503999999999998</v>
      </c>
      <c r="AN96" s="5">
        <f>RTD("ice.xl",,$F96&amp;" "&amp;AN$6&amp;$G$6,_xll.ICEFldID(AN$7))*9/5+32</f>
        <v>66.902000000000001</v>
      </c>
      <c r="AO96" s="6">
        <f>RTD("ice.xl",,$F96&amp;" "&amp;AO$6&amp;$G$6,_xll.ICEFldID(AO$7))*9/5+32</f>
        <v>58.442</v>
      </c>
      <c r="AP96" s="6">
        <f>RTD("ice.xl",,$F96&amp;" "&amp;AP$6&amp;$G$6,_xll.ICEFldID(AP$7))*9/5+32</f>
        <v>49.981999999999999</v>
      </c>
      <c r="AQ96" s="7">
        <f>RTD("ice.xl",,$F96&amp;" "&amp;AQ$6&amp;$G$6,_xll.ICEFldID(AQ$7))*9/5+32</f>
        <v>29.102</v>
      </c>
      <c r="AR96" s="5">
        <f>RTD("ice.xl",,$F96&amp;" "&amp;AR$6&amp;$G$6,_xll.ICEFldID(AR$7))*9/5+32</f>
        <v>62.275999999999996</v>
      </c>
      <c r="AS96" s="6">
        <f>RTD("ice.xl",,$F96&amp;" "&amp;AS$6&amp;$G$6,_xll.ICEFldID(AS$7))*9/5+32</f>
        <v>53.942</v>
      </c>
      <c r="AT96" s="6">
        <f>RTD("ice.xl",,$F96&amp;" "&amp;AT$6&amp;$G$6,_xll.ICEFldID(AT$7))*9/5+32</f>
        <v>45.607999999999997</v>
      </c>
      <c r="AU96" s="7">
        <f>RTD("ice.xl",,$F96&amp;" "&amp;AU$6&amp;$G$6,_xll.ICEFldID(AU$7))*9/5+32</f>
        <v>33.457999999999998</v>
      </c>
      <c r="AV96" s="5">
        <f>RTD("ice.xl",,$F96&amp;" "&amp;AV$6&amp;$G$6,_xll.ICEFldID(AV$7))*9/5+32</f>
        <v>52.178000000000004</v>
      </c>
      <c r="AW96" s="6">
        <f>RTD("ice.xl",,$F96&amp;" "&amp;AW$6&amp;$G$6,_xll.ICEFldID(AW$7))*9/5+32</f>
        <v>47.804000000000002</v>
      </c>
      <c r="AX96" s="6">
        <f>RTD("ice.xl",,$F96&amp;" "&amp;AX$6&amp;$G$6,_xll.ICEFldID(AX$7))*9/5+32</f>
        <v>43.411999999999999</v>
      </c>
      <c r="AY96" s="7">
        <f>RTD("ice.xl",,$F96&amp;" "&amp;AY$6&amp;$G$6,_xll.ICEFldID(AY$7))*9/5+32</f>
        <v>30.451999999999998</v>
      </c>
      <c r="AZ96" s="5">
        <f>RTD("ice.xl",,$F96&amp;" "&amp;AZ$6&amp;$G$6,_xll.ICEFldID(AZ$7))*9/5+32</f>
        <v>57.613999999999997</v>
      </c>
      <c r="BA96" s="6">
        <f>RTD("ice.xl",,$F96&amp;" "&amp;BA$6&amp;$G$6,_xll.ICEFldID(BA$7))*9/5+32</f>
        <v>50</v>
      </c>
      <c r="BB96" s="6">
        <f>RTD("ice.xl",,$F96&amp;" "&amp;BB$6&amp;$G$6,_xll.ICEFldID(BB$7))*9/5+32</f>
        <v>42.403999999999996</v>
      </c>
      <c r="BC96" s="7">
        <f>RTD("ice.xl",,$F96&amp;" "&amp;BC$6&amp;$G$6,_xll.ICEFldID(BC$7))*9/5+32</f>
        <v>32.936</v>
      </c>
      <c r="BD96" s="5">
        <f>RTD("ice.xl",,$F96&amp;" "&amp;BD$6&amp;$G$6,_xll.ICEFldID(BD$7))*9/5+32</f>
        <v>61.213999999999999</v>
      </c>
      <c r="BE96" s="6">
        <f>RTD("ice.xl",,$F96&amp;" "&amp;BE$6&amp;$G$6,_xll.ICEFldID(BE$7))*9/5+32</f>
        <v>51.134</v>
      </c>
      <c r="BF96" s="6">
        <f>RTD("ice.xl",,$F96&amp;" "&amp;BF$6&amp;$G$6,_xll.ICEFldID(BF$7))*9/5+32</f>
        <v>41.054000000000002</v>
      </c>
      <c r="BG96" s="7">
        <f>RTD("ice.xl",,$F96&amp;" "&amp;BG$6&amp;$G$6,_xll.ICEFldID(BG$7))*9/5+32</f>
        <v>39.146000000000001</v>
      </c>
      <c r="BH96" s="5">
        <f>RTD("ice.xl",,$F96&amp;" "&amp;BH$6&amp;$G$6,_xll.ICEFldID(BH$7))*9/5+32</f>
        <v>64.057999999999993</v>
      </c>
      <c r="BI96" s="6">
        <f>RTD("ice.xl",,$F96&amp;" "&amp;BI$6&amp;$G$6,_xll.ICEFldID(BI$7))*9/5+32</f>
        <v>53.06</v>
      </c>
      <c r="BJ96" s="6">
        <f>RTD("ice.xl",,$F96&amp;" "&amp;BJ$6&amp;$G$6,_xll.ICEFldID(BJ$7))*9/5+32</f>
        <v>42.061999999999998</v>
      </c>
      <c r="BK96" s="7">
        <f>RTD("ice.xl",,$F96&amp;" "&amp;BK$6&amp;$G$6,_xll.ICEFldID(BK$7))*9/5+32</f>
        <v>32.576000000000001</v>
      </c>
      <c r="BL96" s="5">
        <f>RTD("ice.xl",,$F96&amp;" "&amp;BL$6&amp;$G$6,_xll.ICEFldID(BL$7))*9/5+32</f>
        <v>74.75</v>
      </c>
      <c r="BM96" s="6">
        <f>RTD("ice.xl",,$F96&amp;" "&amp;BM$6&amp;$G$6,_xll.ICEFldID(BM$7))*9/5+32</f>
        <v>59.341999999999999</v>
      </c>
      <c r="BN96" s="6">
        <f>RTD("ice.xl",,$F96&amp;" "&amp;BN$6&amp;$G$6,_xll.ICEFldID(BN$7))*9/5+32</f>
        <v>43.933999999999997</v>
      </c>
      <c r="BO96" s="7">
        <f>RTD("ice.xl",,$F96&amp;" "&amp;BO$6&amp;$G$6,_xll.ICEFldID(BO$7))*9/5+32</f>
        <v>31.045999999999999</v>
      </c>
      <c r="BP96" s="5">
        <f>RTD("ice.xl",,$F96&amp;" "&amp;BP$6&amp;$G$6,_xll.ICEFldID(BP$7))*9/5+32</f>
        <v>75.488</v>
      </c>
      <c r="BQ96" s="6">
        <f>RTD("ice.xl",,$F96&amp;" "&amp;BQ$6&amp;$G$6,_xll.ICEFldID(BQ$7))*9/5+32</f>
        <v>68.918000000000006</v>
      </c>
      <c r="BR96" s="6">
        <f>RTD("ice.xl",,$F96&amp;" "&amp;BR$6&amp;$G$6,_xll.ICEFldID(BR$7))*9/5+32</f>
        <v>62.347999999999999</v>
      </c>
      <c r="BS96" s="7" t="e">
        <f>RTD("ice.xl",,$F96&amp;" "&amp;BS$6&amp;$G$6,_xll.ICEFldID(BS$7))*9/5+35</f>
        <v>#VALUE!</v>
      </c>
    </row>
    <row r="97" spans="5:71" x14ac:dyDescent="0.35">
      <c r="F97" t="s">
        <v>86</v>
      </c>
      <c r="G97" t="str">
        <f>RTD("ice.xl",,$F97&amp;" "&amp;H$6&amp;$G$6,_xll.ICEFldID(G$7))</f>
        <v>KRIC RICHMOND INTERNATIONAL AIRPO - GFS Progression Day 1 all runs</v>
      </c>
      <c r="H97" s="5">
        <f>RTD("ice.xl",,$F97&amp;" "&amp;H$6&amp;$G$6,_xll.ICEFldID(H$7))*9/5+32</f>
        <v>59.414000000000001</v>
      </c>
      <c r="I97" s="6">
        <f>RTD("ice.xl",,$F97&amp;" "&amp;I$6&amp;$G$6,_xll.ICEFldID(I$7))*9/5+32</f>
        <v>54.518000000000001</v>
      </c>
      <c r="J97" s="6">
        <f>RTD("ice.xl",,$F97&amp;" "&amp;J$6&amp;$G$6,_xll.ICEFldID(J$7))*9/5+32</f>
        <v>49.622</v>
      </c>
      <c r="K97" s="7">
        <f>RTD("ice.xl",,$F97&amp;" "&amp;K$6&amp;$G$6,_xll.ICEFldID(K$7))*9/5+32</f>
        <v>32.054000000000002</v>
      </c>
      <c r="L97" s="5">
        <f>RTD("ice.xl",,$F97&amp;" "&amp;L$6&amp;$G$6,_xll.ICEFldID(L$7))*9/5+32</f>
        <v>70.736000000000004</v>
      </c>
      <c r="M97" s="6">
        <f>RTD("ice.xl",,$F97&amp;" "&amp;M$6&amp;$G$6,_xll.ICEFldID(M$7))*9/5+32</f>
        <v>58.892000000000003</v>
      </c>
      <c r="N97" s="6">
        <f>RTD("ice.xl",,$F97&amp;" "&amp;N$6&amp;$G$6,_xll.ICEFldID(N$7))*9/5+32</f>
        <v>47.048000000000002</v>
      </c>
      <c r="O97" s="7">
        <f>RTD("ice.xl",,$F97&amp;" "&amp;O$6&amp;$G$6,_xll.ICEFldID(O$7))*9/5+32</f>
        <v>32.198</v>
      </c>
      <c r="P97" s="5">
        <f>RTD("ice.xl",,$F97&amp;" "&amp;P$6&amp;$G$6,_xll.ICEFldID(P$7))*9/5+32</f>
        <v>61.97</v>
      </c>
      <c r="Q97" s="6">
        <f>RTD("ice.xl",,$F97&amp;" "&amp;Q$6&amp;$G$6,_xll.ICEFldID(Q$7))*9/5+32</f>
        <v>50.036000000000001</v>
      </c>
      <c r="R97" s="6">
        <f>RTD("ice.xl",,$F97&amp;" "&amp;R$6&amp;$G$6,_xll.ICEFldID(R$7))*9/5+32</f>
        <v>38.102000000000004</v>
      </c>
      <c r="S97" s="7">
        <f>RTD("ice.xl",,$F97&amp;" "&amp;S$6&amp;$G$6,_xll.ICEFldID(S$7))*9/5+32</f>
        <v>32</v>
      </c>
      <c r="T97" s="5">
        <f>RTD("ice.xl",,$F97&amp;" "&amp;T$6&amp;$G$6,_xll.ICEFldID(T$7))*9/5+32</f>
        <v>62.006000000000007</v>
      </c>
      <c r="U97" s="6">
        <f>RTD("ice.xl",,$F97&amp;" "&amp;U$6&amp;$G$6,_xll.ICEFldID(U$7))*9/5+32</f>
        <v>54.194000000000003</v>
      </c>
      <c r="V97" s="6">
        <f>RTD("ice.xl",,$F97&amp;" "&amp;V$6&amp;$G$6,_xll.ICEFldID(V$7))*9/5+32</f>
        <v>46.381999999999998</v>
      </c>
      <c r="W97" s="7">
        <f>RTD("ice.xl",,$F97&amp;" "&amp;W$6&amp;$G$6,_xll.ICEFldID(W$7))*9/5+32</f>
        <v>31.19</v>
      </c>
      <c r="X97" s="5">
        <f>RTD("ice.xl",,$F97&amp;" "&amp;X$6&amp;$G$6,_xll.ICEFldID(X$7))*9/5+32</f>
        <v>73.13</v>
      </c>
      <c r="Y97" s="6">
        <f>RTD("ice.xl",,$F97&amp;" "&amp;Y$6&amp;$G$6,_xll.ICEFldID(Y$7))*9/5+32</f>
        <v>63.698</v>
      </c>
      <c r="Z97" s="6">
        <f>RTD("ice.xl",,$F97&amp;" "&amp;Z$6&amp;$G$6,_xll.ICEFldID(Z$7))*9/5+32</f>
        <v>54.265999999999998</v>
      </c>
      <c r="AA97" s="7">
        <f>RTD("ice.xl",,$F97&amp;" "&amp;AA$6&amp;$G$6,_xll.ICEFldID(AA$7))*9/5+32</f>
        <v>31.513999999999999</v>
      </c>
      <c r="AB97" s="5">
        <f>RTD("ice.xl",,$F97&amp;" "&amp;AB$6&amp;$G$6,_xll.ICEFldID(AB$7))*9/5+32</f>
        <v>72.481999999999999</v>
      </c>
      <c r="AC97" s="6">
        <f>RTD("ice.xl",,$F97&amp;" "&amp;AC$6&amp;$G$6,_xll.ICEFldID(AC$7))*9/5+32</f>
        <v>62.311999999999998</v>
      </c>
      <c r="AD97" s="6">
        <f>RTD("ice.xl",,$F97&amp;" "&amp;AD$6&amp;$G$6,_xll.ICEFldID(AD$7))*9/5+32</f>
        <v>52.16</v>
      </c>
      <c r="AE97" s="7">
        <f>RTD("ice.xl",,$F97&amp;" "&amp;AE$6&amp;$G$6,_xll.ICEFldID(AE$7))*9/5+32</f>
        <v>36.607999999999997</v>
      </c>
      <c r="AF97" s="5">
        <f>RTD("ice.xl",,$F97&amp;" "&amp;AF$6&amp;$G$6,_xll.ICEFldID(AF$7))*9/5+32</f>
        <v>60.314</v>
      </c>
      <c r="AG97" s="6">
        <f>RTD("ice.xl",,$F97&amp;" "&amp;AG$6&amp;$G$6,_xll.ICEFldID(AG$7))*9/5+32</f>
        <v>53.131999999999998</v>
      </c>
      <c r="AH97" s="6">
        <f>RTD("ice.xl",,$F97&amp;" "&amp;AH$6&amp;$G$6,_xll.ICEFldID(AH$7))*9/5+32</f>
        <v>45.932000000000002</v>
      </c>
      <c r="AI97" s="7">
        <f>RTD("ice.xl",,$F97&amp;" "&amp;AI$6&amp;$G$6,_xll.ICEFldID(AI$7))*9/5+32</f>
        <v>30.812000000000001</v>
      </c>
      <c r="AJ97" s="5">
        <f>RTD("ice.xl",,$F97&amp;" "&amp;AJ$6&amp;$G$6,_xll.ICEFldID(AJ$7))*9/5+32</f>
        <v>58.190000000000005</v>
      </c>
      <c r="AK97" s="6">
        <f>RTD("ice.xl",,$F97&amp;" "&amp;AK$6&amp;$G$6,_xll.ICEFldID(AK$7))*9/5+32</f>
        <v>50.45</v>
      </c>
      <c r="AL97" s="6">
        <f>RTD("ice.xl",,$F97&amp;" "&amp;AL$6&amp;$G$6,_xll.ICEFldID(AL$7))*9/5+32</f>
        <v>42.71</v>
      </c>
      <c r="AM97" s="7">
        <f>RTD("ice.xl",,$F97&amp;" "&amp;AM$6&amp;$G$6,_xll.ICEFldID(AM$7))*9/5+32</f>
        <v>32.665999999999997</v>
      </c>
      <c r="AN97" s="5">
        <f>RTD("ice.xl",,$F97&amp;" "&amp;AN$6&amp;$G$6,_xll.ICEFldID(AN$7))*9/5+32</f>
        <v>61.304000000000002</v>
      </c>
      <c r="AO97" s="6">
        <f>RTD("ice.xl",,$F97&amp;" "&amp;AO$6&amp;$G$6,_xll.ICEFldID(AO$7))*9/5+32</f>
        <v>49.135999999999996</v>
      </c>
      <c r="AP97" s="6">
        <f>RTD("ice.xl",,$F97&amp;" "&amp;AP$6&amp;$G$6,_xll.ICEFldID(AP$7))*9/5+32</f>
        <v>36.967999999999996</v>
      </c>
      <c r="AQ97" s="7">
        <f>RTD("ice.xl",,$F97&amp;" "&amp;AQ$6&amp;$G$6,_xll.ICEFldID(AQ$7))*9/5+32</f>
        <v>33.08</v>
      </c>
      <c r="AR97" s="5">
        <f>RTD("ice.xl",,$F97&amp;" "&amp;AR$6&amp;$G$6,_xll.ICEFldID(AR$7))*9/5+32</f>
        <v>58.153999999999996</v>
      </c>
      <c r="AS97" s="6">
        <f>RTD("ice.xl",,$F97&amp;" "&amp;AS$6&amp;$G$6,_xll.ICEFldID(AS$7))*9/5+32</f>
        <v>50.99</v>
      </c>
      <c r="AT97" s="6">
        <f>RTD("ice.xl",,$F97&amp;" "&amp;AT$6&amp;$G$6,_xll.ICEFldID(AT$7))*9/5+32</f>
        <v>43.826000000000001</v>
      </c>
      <c r="AU97" s="7">
        <f>RTD("ice.xl",,$F97&amp;" "&amp;AU$6&amp;$G$6,_xll.ICEFldID(AU$7))*9/5+32</f>
        <v>21.65</v>
      </c>
      <c r="AV97" s="5">
        <f>RTD("ice.xl",,$F97&amp;" "&amp;AV$6&amp;$G$6,_xll.ICEFldID(AV$7))*9/5+32</f>
        <v>70.771999999999991</v>
      </c>
      <c r="AW97" s="6">
        <f>RTD("ice.xl",,$F97&amp;" "&amp;AW$6&amp;$G$6,_xll.ICEFldID(AW$7))*9/5+32</f>
        <v>59.18</v>
      </c>
      <c r="AX97" s="6">
        <f>RTD("ice.xl",,$F97&amp;" "&amp;AX$6&amp;$G$6,_xll.ICEFldID(AX$7))*9/5+32</f>
        <v>47.606000000000002</v>
      </c>
      <c r="AY97" s="7">
        <f>RTD("ice.xl",,$F97&amp;" "&amp;AY$6&amp;$G$6,_xll.ICEFldID(AY$7))*9/5+32</f>
        <v>38.768000000000001</v>
      </c>
      <c r="AZ97" s="5">
        <f>RTD("ice.xl",,$F97&amp;" "&amp;AZ$6&amp;$G$6,_xll.ICEFldID(AZ$7))*9/5+32</f>
        <v>70.466000000000008</v>
      </c>
      <c r="BA97" s="6">
        <f>RTD("ice.xl",,$F97&amp;" "&amp;BA$6&amp;$G$6,_xll.ICEFldID(BA$7))*9/5+32</f>
        <v>59.45</v>
      </c>
      <c r="BB97" s="6">
        <f>RTD("ice.xl",,$F97&amp;" "&amp;BB$6&amp;$G$6,_xll.ICEFldID(BB$7))*9/5+32</f>
        <v>48.433999999999997</v>
      </c>
      <c r="BC97" s="7">
        <f>RTD("ice.xl",,$F97&amp;" "&amp;BC$6&amp;$G$6,_xll.ICEFldID(BC$7))*9/5+32</f>
        <v>35.474000000000004</v>
      </c>
      <c r="BD97" s="5">
        <f>RTD("ice.xl",,$F97&amp;" "&amp;BD$6&amp;$G$6,_xll.ICEFldID(BD$7))*9/5+32</f>
        <v>70.915999999999997</v>
      </c>
      <c r="BE97" s="6">
        <f>RTD("ice.xl",,$F97&amp;" "&amp;BE$6&amp;$G$6,_xll.ICEFldID(BE$7))*9/5+32</f>
        <v>59.287999999999997</v>
      </c>
      <c r="BF97" s="6">
        <f>RTD("ice.xl",,$F97&amp;" "&amp;BF$6&amp;$G$6,_xll.ICEFldID(BF$7))*9/5+32</f>
        <v>47.66</v>
      </c>
      <c r="BG97" s="7">
        <f>RTD("ice.xl",,$F97&amp;" "&amp;BG$6&amp;$G$6,_xll.ICEFldID(BG$7))*9/5+32</f>
        <v>36.356000000000002</v>
      </c>
      <c r="BH97" s="5">
        <f>RTD("ice.xl",,$F97&amp;" "&amp;BH$6&amp;$G$6,_xll.ICEFldID(BH$7))*9/5+32</f>
        <v>67.585999999999999</v>
      </c>
      <c r="BI97" s="6">
        <f>RTD("ice.xl",,$F97&amp;" "&amp;BI$6&amp;$G$6,_xll.ICEFldID(BI$7))*9/5+32</f>
        <v>57.308</v>
      </c>
      <c r="BJ97" s="6">
        <f>RTD("ice.xl",,$F97&amp;" "&amp;BJ$6&amp;$G$6,_xll.ICEFldID(BJ$7))*9/5+32</f>
        <v>47.012</v>
      </c>
      <c r="BK97" s="7">
        <f>RTD("ice.xl",,$F97&amp;" "&amp;BK$6&amp;$G$6,_xll.ICEFldID(BK$7))*9/5+32</f>
        <v>32.143999999999998</v>
      </c>
      <c r="BL97" s="5">
        <f>RTD("ice.xl",,$F97&amp;" "&amp;BL$6&amp;$G$6,_xll.ICEFldID(BL$7))*9/5+32</f>
        <v>69.097999999999999</v>
      </c>
      <c r="BM97" s="6">
        <f>RTD("ice.xl",,$F97&amp;" "&amp;BM$6&amp;$G$6,_xll.ICEFldID(BM$7))*9/5+32</f>
        <v>58.315999999999995</v>
      </c>
      <c r="BN97" s="6">
        <f>RTD("ice.xl",,$F97&amp;" "&amp;BN$6&amp;$G$6,_xll.ICEFldID(BN$7))*9/5+32</f>
        <v>47.552</v>
      </c>
      <c r="BO97" s="7">
        <f>RTD("ice.xl",,$F97&amp;" "&amp;BO$6&amp;$G$6,_xll.ICEFldID(BO$7))*9/5+32</f>
        <v>29.48</v>
      </c>
      <c r="BP97" s="5">
        <f>RTD("ice.xl",,$F97&amp;" "&amp;BP$6&amp;$G$6,_xll.ICEFldID(BP$7))*9/5+32</f>
        <v>74.498000000000005</v>
      </c>
      <c r="BQ97" s="6">
        <f>RTD("ice.xl",,$F97&amp;" "&amp;BQ$6&amp;$G$6,_xll.ICEFldID(BQ$7))*9/5+32</f>
        <v>62.059999999999995</v>
      </c>
      <c r="BR97" s="6">
        <f>RTD("ice.xl",,$F97&amp;" "&amp;BR$6&amp;$G$6,_xll.ICEFldID(BR$7))*9/5+32</f>
        <v>49.622</v>
      </c>
      <c r="BS97" s="7" t="e">
        <f>RTD("ice.xl",,$F97&amp;" "&amp;BS$6&amp;$G$6,_xll.ICEFldID(BS$7))*9/5+35</f>
        <v>#VALUE!</v>
      </c>
    </row>
    <row r="98" spans="5:71" x14ac:dyDescent="0.35">
      <c r="F98" t="s">
        <v>87</v>
      </c>
      <c r="G98" t="str">
        <f>RTD("ice.xl",,$F98&amp;" "&amp;H$6&amp;$G$6,_xll.ICEFldID(G$7))</f>
        <v>KORF NORFOLK INTERNATIONAL AIRPOR - GFS Progression Day 1 all runs</v>
      </c>
      <c r="H98" s="5">
        <f>RTD("ice.xl",,$F98&amp;" "&amp;H$6&amp;$G$6,_xll.ICEFldID(H$7))*9/5+32</f>
        <v>57.128</v>
      </c>
      <c r="I98" s="6">
        <f>RTD("ice.xl",,$F98&amp;" "&amp;I$6&amp;$G$6,_xll.ICEFldID(I$7))*9/5+32</f>
        <v>54.787999999999997</v>
      </c>
      <c r="J98" s="6">
        <f>RTD("ice.xl",,$F98&amp;" "&amp;J$6&amp;$G$6,_xll.ICEFldID(J$7))*9/5+32</f>
        <v>52.466000000000001</v>
      </c>
      <c r="K98" s="7">
        <f>RTD("ice.xl",,$F98&amp;" "&amp;K$6&amp;$G$6,_xll.ICEFldID(K$7))*9/5+32</f>
        <v>30.451999999999998</v>
      </c>
      <c r="L98" s="5">
        <f>RTD("ice.xl",,$F98&amp;" "&amp;L$6&amp;$G$6,_xll.ICEFldID(L$7))*9/5+32</f>
        <v>67.28</v>
      </c>
      <c r="M98" s="6">
        <f>RTD("ice.xl",,$F98&amp;" "&amp;M$6&amp;$G$6,_xll.ICEFldID(M$7))*9/5+32</f>
        <v>59.594000000000001</v>
      </c>
      <c r="N98" s="6">
        <f>RTD("ice.xl",,$F98&amp;" "&amp;N$6&amp;$G$6,_xll.ICEFldID(N$7))*9/5+32</f>
        <v>51.908000000000001</v>
      </c>
      <c r="O98" s="7">
        <f>RTD("ice.xl",,$F98&amp;" "&amp;O$6&amp;$G$6,_xll.ICEFldID(O$7))*9/5+32</f>
        <v>32.521999999999998</v>
      </c>
      <c r="P98" s="5">
        <f>RTD("ice.xl",,$F98&amp;" "&amp;P$6&amp;$G$6,_xll.ICEFldID(P$7))*9/5+32</f>
        <v>59.953999999999994</v>
      </c>
      <c r="Q98" s="6">
        <f>RTD("ice.xl",,$F98&amp;" "&amp;Q$6&amp;$G$6,_xll.ICEFldID(Q$7))*9/5+32</f>
        <v>53.167999999999999</v>
      </c>
      <c r="R98" s="6">
        <f>RTD("ice.xl",,$F98&amp;" "&amp;R$6&amp;$G$6,_xll.ICEFldID(R$7))*9/5+32</f>
        <v>46.364000000000004</v>
      </c>
      <c r="S98" s="7">
        <f>RTD("ice.xl",,$F98&amp;" "&amp;S$6&amp;$G$6,_xll.ICEFldID(S$7))*9/5+32</f>
        <v>32.503999999999998</v>
      </c>
      <c r="T98" s="5">
        <f>RTD("ice.xl",,$F98&amp;" "&amp;T$6&amp;$G$6,_xll.ICEFldID(T$7))*9/5+32</f>
        <v>64.093999999999994</v>
      </c>
      <c r="U98" s="6">
        <f>RTD("ice.xl",,$F98&amp;" "&amp;U$6&amp;$G$6,_xll.ICEFldID(U$7))*9/5+32</f>
        <v>58.676000000000002</v>
      </c>
      <c r="V98" s="6">
        <f>RTD("ice.xl",,$F98&amp;" "&amp;V$6&amp;$G$6,_xll.ICEFldID(V$7))*9/5+32</f>
        <v>53.258000000000003</v>
      </c>
      <c r="W98" s="7">
        <f>RTD("ice.xl",,$F98&amp;" "&amp;W$6&amp;$G$6,_xll.ICEFldID(W$7))*9/5+32</f>
        <v>33.241999999999997</v>
      </c>
      <c r="X98" s="5">
        <f>RTD("ice.xl",,$F98&amp;" "&amp;X$6&amp;$G$6,_xll.ICEFldID(X$7))*9/5+32</f>
        <v>68.287999999999997</v>
      </c>
      <c r="Y98" s="6">
        <f>RTD("ice.xl",,$F98&amp;" "&amp;Y$6&amp;$G$6,_xll.ICEFldID(Y$7))*9/5+32</f>
        <v>63.103999999999999</v>
      </c>
      <c r="Z98" s="6">
        <f>RTD("ice.xl",,$F98&amp;" "&amp;Z$6&amp;$G$6,_xll.ICEFldID(Z$7))*9/5+32</f>
        <v>57.902000000000001</v>
      </c>
      <c r="AA98" s="7">
        <f>RTD("ice.xl",,$F98&amp;" "&amp;AA$6&amp;$G$6,_xll.ICEFldID(AA$7))*9/5+32</f>
        <v>29.983999999999998</v>
      </c>
      <c r="AB98" s="5">
        <f>RTD("ice.xl",,$F98&amp;" "&amp;AB$6&amp;$G$6,_xll.ICEFldID(AB$7))*9/5+32</f>
        <v>71.275999999999996</v>
      </c>
      <c r="AC98" s="6">
        <f>RTD("ice.xl",,$F98&amp;" "&amp;AC$6&amp;$G$6,_xll.ICEFldID(AC$7))*9/5+32</f>
        <v>64.436000000000007</v>
      </c>
      <c r="AD98" s="6">
        <f>RTD("ice.xl",,$F98&amp;" "&amp;AD$6&amp;$G$6,_xll.ICEFldID(AD$7))*9/5+32</f>
        <v>57.596000000000004</v>
      </c>
      <c r="AE98" s="7">
        <f>RTD("ice.xl",,$F98&amp;" "&amp;AE$6&amp;$G$6,_xll.ICEFldID(AE$7))*9/5+32</f>
        <v>34.555999999999997</v>
      </c>
      <c r="AF98" s="5">
        <f>RTD("ice.xl",,$F98&amp;" "&amp;AF$6&amp;$G$6,_xll.ICEFldID(AF$7))*9/5+32</f>
        <v>64.867999999999995</v>
      </c>
      <c r="AG98" s="6">
        <f>RTD("ice.xl",,$F98&amp;" "&amp;AG$6&amp;$G$6,_xll.ICEFldID(AG$7))*9/5+32</f>
        <v>57.992000000000004</v>
      </c>
      <c r="AH98" s="6">
        <f>RTD("ice.xl",,$F98&amp;" "&amp;AH$6&amp;$G$6,_xll.ICEFldID(AH$7))*9/5+32</f>
        <v>51.116</v>
      </c>
      <c r="AI98" s="7">
        <f>RTD("ice.xl",,$F98&amp;" "&amp;AI$6&amp;$G$6,_xll.ICEFldID(AI$7))*9/5+32</f>
        <v>32.36</v>
      </c>
      <c r="AJ98" s="5">
        <f>RTD("ice.xl",,$F98&amp;" "&amp;AJ$6&amp;$G$6,_xll.ICEFldID(AJ$7))*9/5+32</f>
        <v>56.173999999999999</v>
      </c>
      <c r="AK98" s="6">
        <f>RTD("ice.xl",,$F98&amp;" "&amp;AK$6&amp;$G$6,_xll.ICEFldID(AK$7))*9/5+32</f>
        <v>51.26</v>
      </c>
      <c r="AL98" s="6">
        <f>RTD("ice.xl",,$F98&amp;" "&amp;AL$6&amp;$G$6,_xll.ICEFldID(AL$7))*9/5+32</f>
        <v>46.328000000000003</v>
      </c>
      <c r="AM98" s="7">
        <f>RTD("ice.xl",,$F98&amp;" "&amp;AM$6&amp;$G$6,_xll.ICEFldID(AM$7))*9/5+32</f>
        <v>30.416</v>
      </c>
      <c r="AN98" s="5">
        <f>RTD("ice.xl",,$F98&amp;" "&amp;AN$6&amp;$G$6,_xll.ICEFldID(AN$7))*9/5+32</f>
        <v>58.676000000000002</v>
      </c>
      <c r="AO98" s="6">
        <f>RTD("ice.xl",,$F98&amp;" "&amp;AO$6&amp;$G$6,_xll.ICEFldID(AO$7))*9/5+32</f>
        <v>51.134</v>
      </c>
      <c r="AP98" s="6">
        <f>RTD("ice.xl",,$F98&amp;" "&amp;AP$6&amp;$G$6,_xll.ICEFldID(AP$7))*9/5+32</f>
        <v>43.591999999999999</v>
      </c>
      <c r="AQ98" s="7">
        <f>RTD("ice.xl",,$F98&amp;" "&amp;AQ$6&amp;$G$6,_xll.ICEFldID(AQ$7))*9/5+32</f>
        <v>30.74</v>
      </c>
      <c r="AR98" s="5">
        <f>RTD("ice.xl",,$F98&amp;" "&amp;AR$6&amp;$G$6,_xll.ICEFldID(AR$7))*9/5+32</f>
        <v>61.357999999999997</v>
      </c>
      <c r="AS98" s="6">
        <f>RTD("ice.xl",,$F98&amp;" "&amp;AS$6&amp;$G$6,_xll.ICEFldID(AS$7))*9/5+32</f>
        <v>56.173999999999999</v>
      </c>
      <c r="AT98" s="6">
        <f>RTD("ice.xl",,$F98&amp;" "&amp;AT$6&amp;$G$6,_xll.ICEFldID(AT$7))*9/5+32</f>
        <v>50.99</v>
      </c>
      <c r="AU98" s="7">
        <f>RTD("ice.xl",,$F98&amp;" "&amp;AU$6&amp;$G$6,_xll.ICEFldID(AU$7))*9/5+32</f>
        <v>27.481999999999999</v>
      </c>
      <c r="AV98" s="5">
        <f>RTD("ice.xl",,$F98&amp;" "&amp;AV$6&amp;$G$6,_xll.ICEFldID(AV$7))*9/5+32</f>
        <v>70.231999999999999</v>
      </c>
      <c r="AW98" s="6">
        <f>RTD("ice.xl",,$F98&amp;" "&amp;AW$6&amp;$G$6,_xll.ICEFldID(AW$7))*9/5+32</f>
        <v>63.230000000000004</v>
      </c>
      <c r="AX98" s="6">
        <f>RTD("ice.xl",,$F98&amp;" "&amp;AX$6&amp;$G$6,_xll.ICEFldID(AX$7))*9/5+32</f>
        <v>56.228000000000002</v>
      </c>
      <c r="AY98" s="7">
        <f>RTD("ice.xl",,$F98&amp;" "&amp;AY$6&amp;$G$6,_xll.ICEFldID(AY$7))*9/5+32</f>
        <v>40.495999999999995</v>
      </c>
      <c r="AZ98" s="5">
        <f>RTD("ice.xl",,$F98&amp;" "&amp;AZ$6&amp;$G$6,_xll.ICEFldID(AZ$7))*9/5+32</f>
        <v>69.385999999999996</v>
      </c>
      <c r="BA98" s="6">
        <f>RTD("ice.xl",,$F98&amp;" "&amp;BA$6&amp;$G$6,_xll.ICEFldID(BA$7))*9/5+32</f>
        <v>62.671999999999997</v>
      </c>
      <c r="BB98" s="6">
        <f>RTD("ice.xl",,$F98&amp;" "&amp;BB$6&amp;$G$6,_xll.ICEFldID(BB$7))*9/5+32</f>
        <v>55.975999999999999</v>
      </c>
      <c r="BC98" s="7">
        <f>RTD("ice.xl",,$F98&amp;" "&amp;BC$6&amp;$G$6,_xll.ICEFldID(BC$7))*9/5+32</f>
        <v>38.624000000000002</v>
      </c>
      <c r="BD98" s="5">
        <f>RTD("ice.xl",,$F98&amp;" "&amp;BD$6&amp;$G$6,_xll.ICEFldID(BD$7))*9/5+32</f>
        <v>67.099999999999994</v>
      </c>
      <c r="BE98" s="6">
        <f>RTD("ice.xl",,$F98&amp;" "&amp;BE$6&amp;$G$6,_xll.ICEFldID(BE$7))*9/5+32</f>
        <v>61.736000000000004</v>
      </c>
      <c r="BF98" s="6">
        <f>RTD("ice.xl",,$F98&amp;" "&amp;BF$6&amp;$G$6,_xll.ICEFldID(BF$7))*9/5+32</f>
        <v>56.353999999999999</v>
      </c>
      <c r="BG98" s="7">
        <f>RTD("ice.xl",,$F98&amp;" "&amp;BG$6&amp;$G$6,_xll.ICEFldID(BG$7))*9/5+32</f>
        <v>38.948</v>
      </c>
      <c r="BH98" s="5">
        <f>RTD("ice.xl",,$F98&amp;" "&amp;BH$6&amp;$G$6,_xll.ICEFldID(BH$7))*9/5+32</f>
        <v>67.045999999999992</v>
      </c>
      <c r="BI98" s="6">
        <f>RTD("ice.xl",,$F98&amp;" "&amp;BI$6&amp;$G$6,_xll.ICEFldID(BI$7))*9/5+32</f>
        <v>60.835999999999999</v>
      </c>
      <c r="BJ98" s="6">
        <f>RTD("ice.xl",,$F98&amp;" "&amp;BJ$6&amp;$G$6,_xll.ICEFldID(BJ$7))*9/5+32</f>
        <v>54.625999999999998</v>
      </c>
      <c r="BK98" s="7">
        <f>RTD("ice.xl",,$F98&amp;" "&amp;BK$6&amp;$G$6,_xll.ICEFldID(BK$7))*9/5+32</f>
        <v>36.247999999999998</v>
      </c>
      <c r="BL98" s="5">
        <f>RTD("ice.xl",,$F98&amp;" "&amp;BL$6&amp;$G$6,_xll.ICEFldID(BL$7))*9/5+32</f>
        <v>64.795999999999992</v>
      </c>
      <c r="BM98" s="6">
        <f>RTD("ice.xl",,$F98&amp;" "&amp;BM$6&amp;$G$6,_xll.ICEFldID(BM$7))*9/5+32</f>
        <v>59.503999999999998</v>
      </c>
      <c r="BN98" s="6">
        <f>RTD("ice.xl",,$F98&amp;" "&amp;BN$6&amp;$G$6,_xll.ICEFldID(BN$7))*9/5+32</f>
        <v>54.194000000000003</v>
      </c>
      <c r="BO98" s="7">
        <f>RTD("ice.xl",,$F98&amp;" "&amp;BO$6&amp;$G$6,_xll.ICEFldID(BO$7))*9/5+32</f>
        <v>30.344000000000001</v>
      </c>
      <c r="BP98" s="5">
        <f>RTD("ice.xl",,$F98&amp;" "&amp;BP$6&amp;$G$6,_xll.ICEFldID(BP$7))*9/5+32</f>
        <v>70.718000000000004</v>
      </c>
      <c r="BQ98" s="6">
        <f>RTD("ice.xl",,$F98&amp;" "&amp;BQ$6&amp;$G$6,_xll.ICEFldID(BQ$7))*9/5+32</f>
        <v>63.445999999999998</v>
      </c>
      <c r="BR98" s="6">
        <f>RTD("ice.xl",,$F98&amp;" "&amp;BR$6&amp;$G$6,_xll.ICEFldID(BR$7))*9/5+32</f>
        <v>56.173999999999999</v>
      </c>
      <c r="BS98" s="7" t="e">
        <f>RTD("ice.xl",,$F98&amp;" "&amp;BS$6&amp;$G$6,_xll.ICEFldID(BS$7))*9/5+35</f>
        <v>#VALUE!</v>
      </c>
    </row>
    <row r="99" spans="5:71" x14ac:dyDescent="0.35">
      <c r="F99" t="s">
        <v>88</v>
      </c>
      <c r="G99" t="str">
        <f>RTD("ice.xl",,$F99&amp;" "&amp;H$6&amp;$G$6,_xll.ICEFldID(G$7))</f>
        <v>KDCA RONALD REAGAN WASHINGTON NAT - GFS Progression Day 1 all runs</v>
      </c>
      <c r="H99" s="5">
        <f>RTD("ice.xl",,$F99&amp;" "&amp;H$6&amp;$G$6,_xll.ICEFldID(H$7))*9/5+32</f>
        <v>60.296000000000006</v>
      </c>
      <c r="I99" s="6">
        <f>RTD("ice.xl",,$F99&amp;" "&amp;I$6&amp;$G$6,_xll.ICEFldID(I$7))*9/5+32</f>
        <v>55.147999999999996</v>
      </c>
      <c r="J99" s="6">
        <f>RTD("ice.xl",,$F99&amp;" "&amp;J$6&amp;$G$6,_xll.ICEFldID(J$7))*9/5+32</f>
        <v>49.981999999999999</v>
      </c>
      <c r="K99" s="7">
        <f>RTD("ice.xl",,$F99&amp;" "&amp;K$6&amp;$G$6,_xll.ICEFldID(K$7))*9/5+32</f>
        <v>32.683999999999997</v>
      </c>
      <c r="L99" s="5">
        <f>RTD("ice.xl",,$F99&amp;" "&amp;L$6&amp;$G$6,_xll.ICEFldID(L$7))*9/5+32</f>
        <v>64.040000000000006</v>
      </c>
      <c r="M99" s="6">
        <f>RTD("ice.xl",,$F99&amp;" "&amp;M$6&amp;$G$6,_xll.ICEFldID(M$7))*9/5+32</f>
        <v>53.545999999999999</v>
      </c>
      <c r="N99" s="6">
        <f>RTD("ice.xl",,$F99&amp;" "&amp;N$6&amp;$G$6,_xll.ICEFldID(N$7))*9/5+32</f>
        <v>43.052</v>
      </c>
      <c r="O99" s="7">
        <f>RTD("ice.xl",,$F99&amp;" "&amp;O$6&amp;$G$6,_xll.ICEFldID(O$7))*9/5+32</f>
        <v>31.442</v>
      </c>
      <c r="P99" s="5">
        <f>RTD("ice.xl",,$F99&amp;" "&amp;P$6&amp;$G$6,_xll.ICEFldID(P$7))*9/5+32</f>
        <v>57.974000000000004</v>
      </c>
      <c r="Q99" s="6">
        <f>RTD("ice.xl",,$F99&amp;" "&amp;Q$6&amp;$G$6,_xll.ICEFldID(Q$7))*9/5+32</f>
        <v>47.155999999999999</v>
      </c>
      <c r="R99" s="6">
        <f>RTD("ice.xl",,$F99&amp;" "&amp;R$6&amp;$G$6,_xll.ICEFldID(R$7))*9/5+32</f>
        <v>36.32</v>
      </c>
      <c r="S99" s="7">
        <f>RTD("ice.xl",,$F99&amp;" "&amp;S$6&amp;$G$6,_xll.ICEFldID(S$7))*9/5+32</f>
        <v>31.1</v>
      </c>
      <c r="T99" s="5">
        <f>RTD("ice.xl",,$F99&amp;" "&amp;T$6&amp;$G$6,_xll.ICEFldID(T$7))*9/5+32</f>
        <v>58.838000000000001</v>
      </c>
      <c r="U99" s="6">
        <f>RTD("ice.xl",,$F99&amp;" "&amp;U$6&amp;$G$6,_xll.ICEFldID(U$7))*9/5+32</f>
        <v>51.692</v>
      </c>
      <c r="V99" s="6">
        <f>RTD("ice.xl",,$F99&amp;" "&amp;V$6&amp;$G$6,_xll.ICEFldID(V$7))*9/5+32</f>
        <v>44.545999999999999</v>
      </c>
      <c r="W99" s="7">
        <f>RTD("ice.xl",,$F99&amp;" "&amp;W$6&amp;$G$6,_xll.ICEFldID(W$7))*9/5+32</f>
        <v>31.46</v>
      </c>
      <c r="X99" s="5">
        <f>RTD("ice.xl",,$F99&amp;" "&amp;X$6&amp;$G$6,_xll.ICEFldID(X$7))*9/5+32</f>
        <v>66.56</v>
      </c>
      <c r="Y99" s="6">
        <f>RTD("ice.xl",,$F99&amp;" "&amp;Y$6&amp;$G$6,_xll.ICEFldID(Y$7))*9/5+32</f>
        <v>59.756</v>
      </c>
      <c r="Z99" s="6">
        <f>RTD("ice.xl",,$F99&amp;" "&amp;Z$6&amp;$G$6,_xll.ICEFldID(Z$7))*9/5+32</f>
        <v>52.97</v>
      </c>
      <c r="AA99" s="7">
        <f>RTD("ice.xl",,$F99&amp;" "&amp;AA$6&amp;$G$6,_xll.ICEFldID(AA$7))*9/5+32</f>
        <v>32.107999999999997</v>
      </c>
      <c r="AB99" s="5">
        <f>RTD("ice.xl",,$F99&amp;" "&amp;AB$6&amp;$G$6,_xll.ICEFldID(AB$7))*9/5+32</f>
        <v>63.986000000000004</v>
      </c>
      <c r="AC99" s="6">
        <f>RTD("ice.xl",,$F99&amp;" "&amp;AC$6&amp;$G$6,_xll.ICEFldID(AC$7))*9/5+32</f>
        <v>56.984000000000002</v>
      </c>
      <c r="AD99" s="6">
        <f>RTD("ice.xl",,$F99&amp;" "&amp;AD$6&amp;$G$6,_xll.ICEFldID(AD$7))*9/5+32</f>
        <v>50</v>
      </c>
      <c r="AE99" s="7">
        <f>RTD("ice.xl",,$F99&amp;" "&amp;AE$6&amp;$G$6,_xll.ICEFldID(AE$7))*9/5+32</f>
        <v>36.823999999999998</v>
      </c>
      <c r="AF99" s="5">
        <f>RTD("ice.xl",,$F99&amp;" "&amp;AF$6&amp;$G$6,_xll.ICEFldID(AF$7))*9/5+32</f>
        <v>58.585999999999999</v>
      </c>
      <c r="AG99" s="6">
        <f>RTD("ice.xl",,$F99&amp;" "&amp;AG$6&amp;$G$6,_xll.ICEFldID(AG$7))*9/5+32</f>
        <v>52.124000000000002</v>
      </c>
      <c r="AH99" s="6">
        <f>RTD("ice.xl",,$F99&amp;" "&amp;AH$6&amp;$G$6,_xll.ICEFldID(AH$7))*9/5+32</f>
        <v>45.68</v>
      </c>
      <c r="AI99" s="7">
        <f>RTD("ice.xl",,$F99&amp;" "&amp;AI$6&amp;$G$6,_xll.ICEFldID(AI$7))*9/5+32</f>
        <v>33.835999999999999</v>
      </c>
      <c r="AJ99" s="5">
        <f>RTD("ice.xl",,$F99&amp;" "&amp;AJ$6&amp;$G$6,_xll.ICEFldID(AJ$7))*9/5+32</f>
        <v>51.728000000000002</v>
      </c>
      <c r="AK99" s="6">
        <f>RTD("ice.xl",,$F99&amp;" "&amp;AK$6&amp;$G$6,_xll.ICEFldID(AK$7))*9/5+32</f>
        <v>46.381999999999998</v>
      </c>
      <c r="AL99" s="6">
        <f>RTD("ice.xl",,$F99&amp;" "&amp;AL$6&amp;$G$6,_xll.ICEFldID(AL$7))*9/5+32</f>
        <v>41.036000000000001</v>
      </c>
      <c r="AM99" s="7">
        <f>RTD("ice.xl",,$F99&amp;" "&amp;AM$6&amp;$G$6,_xll.ICEFldID(AM$7))*9/5+32</f>
        <v>31.297999999999998</v>
      </c>
      <c r="AN99" s="5">
        <f>RTD("ice.xl",,$F99&amp;" "&amp;AN$6&amp;$G$6,_xll.ICEFldID(AN$7))*9/5+32</f>
        <v>54.518000000000001</v>
      </c>
      <c r="AO99" s="6">
        <f>RTD("ice.xl",,$F99&amp;" "&amp;AO$6&amp;$G$6,_xll.ICEFldID(AO$7))*9/5+32</f>
        <v>45.896000000000001</v>
      </c>
      <c r="AP99" s="6">
        <f>RTD("ice.xl",,$F99&amp;" "&amp;AP$6&amp;$G$6,_xll.ICEFldID(AP$7))*9/5+32</f>
        <v>37.292000000000002</v>
      </c>
      <c r="AQ99" s="7">
        <f>RTD("ice.xl",,$F99&amp;" "&amp;AQ$6&amp;$G$6,_xll.ICEFldID(AQ$7))*9/5+32</f>
        <v>32.432000000000002</v>
      </c>
      <c r="AR99" s="5">
        <f>RTD("ice.xl",,$F99&amp;" "&amp;AR$6&amp;$G$6,_xll.ICEFldID(AR$7))*9/5+32</f>
        <v>53.653999999999996</v>
      </c>
      <c r="AS99" s="6">
        <f>RTD("ice.xl",,$F99&amp;" "&amp;AS$6&amp;$G$6,_xll.ICEFldID(AS$7))*9/5+32</f>
        <v>47.515999999999998</v>
      </c>
      <c r="AT99" s="6">
        <f>RTD("ice.xl",,$F99&amp;" "&amp;AT$6&amp;$G$6,_xll.ICEFldID(AT$7))*9/5+32</f>
        <v>41.396000000000001</v>
      </c>
      <c r="AU99" s="7">
        <f>RTD("ice.xl",,$F99&amp;" "&amp;AU$6&amp;$G$6,_xll.ICEFldID(AU$7))*9/5+32</f>
        <v>19.760000000000002</v>
      </c>
      <c r="AV99" s="5">
        <f>RTD("ice.xl",,$F99&amp;" "&amp;AV$6&amp;$G$6,_xll.ICEFldID(AV$7))*9/5+32</f>
        <v>64.742000000000004</v>
      </c>
      <c r="AW99" s="6">
        <f>RTD("ice.xl",,$F99&amp;" "&amp;AW$6&amp;$G$6,_xll.ICEFldID(AW$7))*9/5+32</f>
        <v>55.741999999999997</v>
      </c>
      <c r="AX99" s="6">
        <f>RTD("ice.xl",,$F99&amp;" "&amp;AX$6&amp;$G$6,_xll.ICEFldID(AX$7))*9/5+32</f>
        <v>46.741999999999997</v>
      </c>
      <c r="AY99" s="7">
        <f>RTD("ice.xl",,$F99&amp;" "&amp;AY$6&amp;$G$6,_xll.ICEFldID(AY$7))*9/5+32</f>
        <v>35.905999999999999</v>
      </c>
      <c r="AZ99" s="5">
        <f>RTD("ice.xl",,$F99&amp;" "&amp;AZ$6&amp;$G$6,_xll.ICEFldID(AZ$7))*9/5+32</f>
        <v>67.819999999999993</v>
      </c>
      <c r="BA99" s="6">
        <f>RTD("ice.xl",,$F99&amp;" "&amp;BA$6&amp;$G$6,_xll.ICEFldID(BA$7))*9/5+32</f>
        <v>58.064</v>
      </c>
      <c r="BB99" s="6">
        <f>RTD("ice.xl",,$F99&amp;" "&amp;BB$6&amp;$G$6,_xll.ICEFldID(BB$7))*9/5+32</f>
        <v>48.29</v>
      </c>
      <c r="BC99" s="7">
        <f>RTD("ice.xl",,$F99&amp;" "&amp;BC$6&amp;$G$6,_xll.ICEFldID(BC$7))*9/5+32</f>
        <v>35.275999999999996</v>
      </c>
      <c r="BD99" s="5">
        <f>RTD("ice.xl",,$F99&amp;" "&amp;BD$6&amp;$G$6,_xll.ICEFldID(BD$7))*9/5+32</f>
        <v>69.512</v>
      </c>
      <c r="BE99" s="6">
        <f>RTD("ice.xl",,$F99&amp;" "&amp;BE$6&amp;$G$6,_xll.ICEFldID(BE$7))*9/5+32</f>
        <v>59.521999999999998</v>
      </c>
      <c r="BF99" s="6">
        <f>RTD("ice.xl",,$F99&amp;" "&amp;BF$6&amp;$G$6,_xll.ICEFldID(BF$7))*9/5+32</f>
        <v>49.531999999999996</v>
      </c>
      <c r="BG99" s="7">
        <f>RTD("ice.xl",,$F99&amp;" "&amp;BG$6&amp;$G$6,_xll.ICEFldID(BG$7))*9/5+32</f>
        <v>37.597999999999999</v>
      </c>
      <c r="BH99" s="5">
        <f>RTD("ice.xl",,$F99&amp;" "&amp;BH$6&amp;$G$6,_xll.ICEFldID(BH$7))*9/5+32</f>
        <v>64.201999999999998</v>
      </c>
      <c r="BI99" s="6">
        <f>RTD("ice.xl",,$F99&amp;" "&amp;BI$6&amp;$G$6,_xll.ICEFldID(BI$7))*9/5+32</f>
        <v>55.508000000000003</v>
      </c>
      <c r="BJ99" s="6">
        <f>RTD("ice.xl",,$F99&amp;" "&amp;BJ$6&amp;$G$6,_xll.ICEFldID(BJ$7))*9/5+32</f>
        <v>46.795999999999999</v>
      </c>
      <c r="BK99" s="7">
        <f>RTD("ice.xl",,$F99&amp;" "&amp;BK$6&amp;$G$6,_xll.ICEFldID(BK$7))*9/5+32</f>
        <v>29.983999999999998</v>
      </c>
      <c r="BL99" s="5">
        <f>RTD("ice.xl",,$F99&amp;" "&amp;BL$6&amp;$G$6,_xll.ICEFldID(BL$7))*9/5+32</f>
        <v>65.768000000000001</v>
      </c>
      <c r="BM99" s="6">
        <f>RTD("ice.xl",,$F99&amp;" "&amp;BM$6&amp;$G$6,_xll.ICEFldID(BM$7))*9/5+32</f>
        <v>56.875999999999998</v>
      </c>
      <c r="BN99" s="6">
        <f>RTD("ice.xl",,$F99&amp;" "&amp;BN$6&amp;$G$6,_xll.ICEFldID(BN$7))*9/5+32</f>
        <v>47.984000000000002</v>
      </c>
      <c r="BO99" s="7">
        <f>RTD("ice.xl",,$F99&amp;" "&amp;BO$6&amp;$G$6,_xll.ICEFldID(BO$7))*9/5+32</f>
        <v>27.5</v>
      </c>
      <c r="BP99" s="5">
        <f>RTD("ice.xl",,$F99&amp;" "&amp;BP$6&amp;$G$6,_xll.ICEFldID(BP$7))*9/5+32</f>
        <v>66.073999999999998</v>
      </c>
      <c r="BQ99" s="6">
        <f>RTD("ice.xl",,$F99&amp;" "&amp;BQ$6&amp;$G$6,_xll.ICEFldID(BQ$7))*9/5+32</f>
        <v>57.992000000000004</v>
      </c>
      <c r="BR99" s="6">
        <f>RTD("ice.xl",,$F99&amp;" "&amp;BR$6&amp;$G$6,_xll.ICEFldID(BR$7))*9/5+32</f>
        <v>49.891999999999996</v>
      </c>
      <c r="BS99" s="7" t="e">
        <f>RTD("ice.xl",,$F99&amp;" "&amp;BS$6&amp;$G$6,_xll.ICEFldID(BS$7))*9/5+35</f>
        <v>#VALUE!</v>
      </c>
    </row>
    <row r="100" spans="5:71" x14ac:dyDescent="0.35">
      <c r="F100" t="s">
        <v>89</v>
      </c>
      <c r="G100" t="str">
        <f>RTD("ice.xl",,$F100&amp;" "&amp;H$6&amp;$G$6,_xll.ICEFldID(G$7))</f>
        <v>KHTS TRI-STATE/M.J.FERGUSON FIELD - GFS Progression Day 1 all runs</v>
      </c>
      <c r="H100" s="5">
        <f>RTD("ice.xl",,$F100&amp;" "&amp;H$6&amp;$G$6,_xll.ICEFldID(H$7))*9/5+32</f>
        <v>63.302</v>
      </c>
      <c r="I100" s="6">
        <f>RTD("ice.xl",,$F100&amp;" "&amp;I$6&amp;$G$6,_xll.ICEFldID(I$7))*9/5+32</f>
        <v>53.923999999999999</v>
      </c>
      <c r="J100" s="6">
        <f>RTD("ice.xl",,$F100&amp;" "&amp;J$6&amp;$G$6,_xll.ICEFldID(J$7))*9/5+32</f>
        <v>44.527999999999999</v>
      </c>
      <c r="K100" s="7">
        <f>RTD("ice.xl",,$F100&amp;" "&amp;K$6&amp;$G$6,_xll.ICEFldID(K$7))*9/5+32</f>
        <v>34.088000000000001</v>
      </c>
      <c r="L100" s="5">
        <f>RTD("ice.xl",,$F100&amp;" "&amp;L$6&amp;$G$6,_xll.ICEFldID(L$7))*9/5+32</f>
        <v>55.364000000000004</v>
      </c>
      <c r="M100" s="6">
        <f>RTD("ice.xl",,$F100&amp;" "&amp;M$6&amp;$G$6,_xll.ICEFldID(M$7))*9/5+32</f>
        <v>47.066000000000003</v>
      </c>
      <c r="N100" s="6">
        <f>RTD("ice.xl",,$F100&amp;" "&amp;N$6&amp;$G$6,_xll.ICEFldID(N$7))*9/5+32</f>
        <v>38.768000000000001</v>
      </c>
      <c r="O100" s="7">
        <f>RTD("ice.xl",,$F100&amp;" "&amp;O$6&amp;$G$6,_xll.ICEFldID(O$7))*9/5+32</f>
        <v>32.845999999999997</v>
      </c>
      <c r="P100" s="5">
        <f>RTD("ice.xl",,$F100&amp;" "&amp;P$6&amp;$G$6,_xll.ICEFldID(P$7))*9/5+32</f>
        <v>62.707999999999998</v>
      </c>
      <c r="Q100" s="6">
        <f>RTD("ice.xl",,$F100&amp;" "&amp;Q$6&amp;$G$6,_xll.ICEFldID(Q$7))*9/5+32</f>
        <v>46.903999999999996</v>
      </c>
      <c r="R100" s="6">
        <f>RTD("ice.xl",,$F100&amp;" "&amp;R$6&amp;$G$6,_xll.ICEFldID(R$7))*9/5+32</f>
        <v>31.082000000000001</v>
      </c>
      <c r="S100" s="7">
        <f>RTD("ice.xl",,$F100&amp;" "&amp;S$6&amp;$G$6,_xll.ICEFldID(S$7))*9/5+32</f>
        <v>31.856000000000002</v>
      </c>
      <c r="T100" s="5">
        <f>RTD("ice.xl",,$F100&amp;" "&amp;T$6&amp;$G$6,_xll.ICEFldID(T$7))*9/5+32</f>
        <v>69.709999999999994</v>
      </c>
      <c r="U100" s="6">
        <f>RTD("ice.xl",,$F100&amp;" "&amp;U$6&amp;$G$6,_xll.ICEFldID(U$7))*9/5+32</f>
        <v>57.992000000000004</v>
      </c>
      <c r="V100" s="6">
        <f>RTD("ice.xl",,$F100&amp;" "&amp;V$6&amp;$G$6,_xll.ICEFldID(V$7))*9/5+32</f>
        <v>46.292000000000002</v>
      </c>
      <c r="W100" s="7">
        <f>RTD("ice.xl",,$F100&amp;" "&amp;W$6&amp;$G$6,_xll.ICEFldID(W$7))*9/5+32</f>
        <v>35.491999999999997</v>
      </c>
      <c r="X100" s="5">
        <f>RTD("ice.xl",,$F100&amp;" "&amp;X$6&amp;$G$6,_xll.ICEFldID(X$7))*9/5+32</f>
        <v>71.978000000000009</v>
      </c>
      <c r="Y100" s="6">
        <f>RTD("ice.xl",,$F100&amp;" "&amp;Y$6&amp;$G$6,_xll.ICEFldID(Y$7))*9/5+32</f>
        <v>57.956000000000003</v>
      </c>
      <c r="Z100" s="6">
        <f>RTD("ice.xl",,$F100&amp;" "&amp;Z$6&amp;$G$6,_xll.ICEFldID(Z$7))*9/5+32</f>
        <v>43.933999999999997</v>
      </c>
      <c r="AA100" s="7">
        <f>RTD("ice.xl",,$F100&amp;" "&amp;AA$6&amp;$G$6,_xll.ICEFldID(AA$7))*9/5+32</f>
        <v>33.548000000000002</v>
      </c>
      <c r="AB100" s="5">
        <f>RTD("ice.xl",,$F100&amp;" "&amp;AB$6&amp;$G$6,_xll.ICEFldID(AB$7))*9/5+32</f>
        <v>70.591999999999999</v>
      </c>
      <c r="AC100" s="6">
        <f>RTD("ice.xl",,$F100&amp;" "&amp;AC$6&amp;$G$6,_xll.ICEFldID(AC$7))*9/5+32</f>
        <v>59.432000000000002</v>
      </c>
      <c r="AD100" s="6">
        <f>RTD("ice.xl",,$F100&amp;" "&amp;AD$6&amp;$G$6,_xll.ICEFldID(AD$7))*9/5+32</f>
        <v>48.271999999999998</v>
      </c>
      <c r="AE100" s="7">
        <f>RTD("ice.xl",,$F100&amp;" "&amp;AE$6&amp;$G$6,_xll.ICEFldID(AE$7))*9/5+32</f>
        <v>38.948</v>
      </c>
      <c r="AF100" s="5">
        <f>RTD("ice.xl",,$F100&amp;" "&amp;AF$6&amp;$G$6,_xll.ICEFldID(AF$7))*9/5+32</f>
        <v>45.734000000000002</v>
      </c>
      <c r="AG100" s="6">
        <f>RTD("ice.xl",,$F100&amp;" "&amp;AG$6&amp;$G$6,_xll.ICEFldID(AG$7))*9/5+32</f>
        <v>41</v>
      </c>
      <c r="AH100" s="6">
        <f>RTD("ice.xl",,$F100&amp;" "&amp;AH$6&amp;$G$6,_xll.ICEFldID(AH$7))*9/5+32</f>
        <v>36.283999999999999</v>
      </c>
      <c r="AI100" s="7">
        <f>RTD("ice.xl",,$F100&amp;" "&amp;AI$6&amp;$G$6,_xll.ICEFldID(AI$7))*9/5+32</f>
        <v>24.548000000000002</v>
      </c>
      <c r="AJ100" s="5">
        <f>RTD("ice.xl",,$F100&amp;" "&amp;AJ$6&amp;$G$6,_xll.ICEFldID(AJ$7))*9/5+32</f>
        <v>53.347999999999999</v>
      </c>
      <c r="AK100" s="6">
        <f>RTD("ice.xl",,$F100&amp;" "&amp;AK$6&amp;$G$6,_xll.ICEFldID(AK$7))*9/5+32</f>
        <v>44.096000000000004</v>
      </c>
      <c r="AL100" s="6">
        <f>RTD("ice.xl",,$F100&amp;" "&amp;AL$6&amp;$G$6,_xll.ICEFldID(AL$7))*9/5+32</f>
        <v>34.826000000000001</v>
      </c>
      <c r="AM100" s="7">
        <f>RTD("ice.xl",,$F100&amp;" "&amp;AM$6&amp;$G$6,_xll.ICEFldID(AM$7))*9/5+32</f>
        <v>30.56</v>
      </c>
      <c r="AN100" s="5">
        <f>RTD("ice.xl",,$F100&amp;" "&amp;AN$6&amp;$G$6,_xll.ICEFldID(AN$7))*9/5+32</f>
        <v>61.7</v>
      </c>
      <c r="AO100" s="6">
        <f>RTD("ice.xl",,$F100&amp;" "&amp;AO$6&amp;$G$6,_xll.ICEFldID(AO$7))*9/5+32</f>
        <v>45.751999999999995</v>
      </c>
      <c r="AP100" s="6">
        <f>RTD("ice.xl",,$F100&amp;" "&amp;AP$6&amp;$G$6,_xll.ICEFldID(AP$7))*9/5+32</f>
        <v>29.786000000000001</v>
      </c>
      <c r="AQ100" s="7">
        <f>RTD("ice.xl",,$F100&amp;" "&amp;AQ$6&amp;$G$6,_xll.ICEFldID(AQ$7))*9/5+32</f>
        <v>30.271999999999998</v>
      </c>
      <c r="AR100" s="5">
        <f>RTD("ice.xl",,$F100&amp;" "&amp;AR$6&amp;$G$6,_xll.ICEFldID(AR$7))*9/5+32</f>
        <v>66.164000000000001</v>
      </c>
      <c r="AS100" s="6">
        <f>RTD("ice.xl",,$F100&amp;" "&amp;AS$6&amp;$G$6,_xll.ICEFldID(AS$7))*9/5+32</f>
        <v>55.165999999999997</v>
      </c>
      <c r="AT100" s="6">
        <f>RTD("ice.xl",,$F100&amp;" "&amp;AT$6&amp;$G$6,_xll.ICEFldID(AT$7))*9/5+32</f>
        <v>44.167999999999999</v>
      </c>
      <c r="AU100" s="7">
        <f>RTD("ice.xl",,$F100&amp;" "&amp;AU$6&amp;$G$6,_xll.ICEFldID(AU$7))*9/5+32</f>
        <v>37.238</v>
      </c>
      <c r="AV100" s="5">
        <f>RTD("ice.xl",,$F100&amp;" "&amp;AV$6&amp;$G$6,_xll.ICEFldID(AV$7))*9/5+32</f>
        <v>57.757999999999996</v>
      </c>
      <c r="AW100" s="6">
        <f>RTD("ice.xl",,$F100&amp;" "&amp;AW$6&amp;$G$6,_xll.ICEFldID(AW$7))*9/5+32</f>
        <v>50.738</v>
      </c>
      <c r="AX100" s="6">
        <f>RTD("ice.xl",,$F100&amp;" "&amp;AX$6&amp;$G$6,_xll.ICEFldID(AX$7))*9/5+32</f>
        <v>43.718000000000004</v>
      </c>
      <c r="AY100" s="7">
        <f>RTD("ice.xl",,$F100&amp;" "&amp;AY$6&amp;$G$6,_xll.ICEFldID(AY$7))*9/5+32</f>
        <v>37.183999999999997</v>
      </c>
      <c r="AZ100" s="5">
        <f>RTD("ice.xl",,$F100&amp;" "&amp;AZ$6&amp;$G$6,_xll.ICEFldID(AZ$7))*9/5+32</f>
        <v>57.344000000000001</v>
      </c>
      <c r="BA100" s="6">
        <f>RTD("ice.xl",,$F100&amp;" "&amp;BA$6&amp;$G$6,_xll.ICEFldID(BA$7))*9/5+32</f>
        <v>49.171999999999997</v>
      </c>
      <c r="BB100" s="6">
        <f>RTD("ice.xl",,$F100&amp;" "&amp;BB$6&amp;$G$6,_xll.ICEFldID(BB$7))*9/5+32</f>
        <v>41.018000000000001</v>
      </c>
      <c r="BC100" s="7">
        <f>RTD("ice.xl",,$F100&amp;" "&amp;BC$6&amp;$G$6,_xll.ICEFldID(BC$7))*9/5+32</f>
        <v>35.996000000000002</v>
      </c>
      <c r="BD100" s="5">
        <f>RTD("ice.xl",,$F100&amp;" "&amp;BD$6&amp;$G$6,_xll.ICEFldID(BD$7))*9/5+32</f>
        <v>56.552</v>
      </c>
      <c r="BE100" s="6">
        <f>RTD("ice.xl",,$F100&amp;" "&amp;BE$6&amp;$G$6,_xll.ICEFldID(BE$7))*9/5+32</f>
        <v>49.928000000000004</v>
      </c>
      <c r="BF100" s="6">
        <f>RTD("ice.xl",,$F100&amp;" "&amp;BF$6&amp;$G$6,_xll.ICEFldID(BF$7))*9/5+32</f>
        <v>43.286000000000001</v>
      </c>
      <c r="BG100" s="7">
        <f>RTD("ice.xl",,$F100&amp;" "&amp;BG$6&amp;$G$6,_xll.ICEFldID(BG$7))*9/5+32</f>
        <v>35.744</v>
      </c>
      <c r="BH100" s="5">
        <f>RTD("ice.xl",,$F100&amp;" "&amp;BH$6&amp;$G$6,_xll.ICEFldID(BH$7))*9/5+32</f>
        <v>59.503999999999998</v>
      </c>
      <c r="BI100" s="6">
        <f>RTD("ice.xl",,$F100&amp;" "&amp;BI$6&amp;$G$6,_xll.ICEFldID(BI$7))*9/5+32</f>
        <v>49.945999999999998</v>
      </c>
      <c r="BJ100" s="6">
        <f>RTD("ice.xl",,$F100&amp;" "&amp;BJ$6&amp;$G$6,_xll.ICEFldID(BJ$7))*9/5+32</f>
        <v>40.387999999999998</v>
      </c>
      <c r="BK100" s="7">
        <f>RTD("ice.xl",,$F100&amp;" "&amp;BK$6&amp;$G$6,_xll.ICEFldID(BK$7))*9/5+32</f>
        <v>30.146000000000001</v>
      </c>
      <c r="BL100" s="5">
        <f>RTD("ice.xl",,$F100&amp;" "&amp;BL$6&amp;$G$6,_xll.ICEFldID(BL$7))*9/5+32</f>
        <v>65.695999999999998</v>
      </c>
      <c r="BM100" s="6">
        <f>RTD("ice.xl",,$F100&amp;" "&amp;BM$6&amp;$G$6,_xll.ICEFldID(BM$7))*9/5+32</f>
        <v>52.34</v>
      </c>
      <c r="BN100" s="6">
        <f>RTD("ice.xl",,$F100&amp;" "&amp;BN$6&amp;$G$6,_xll.ICEFldID(BN$7))*9/5+32</f>
        <v>38.984000000000002</v>
      </c>
      <c r="BO100" s="7">
        <f>RTD("ice.xl",,$F100&amp;" "&amp;BO$6&amp;$G$6,_xll.ICEFldID(BO$7))*9/5+32</f>
        <v>26.366</v>
      </c>
      <c r="BP100" s="5">
        <f>RTD("ice.xl",,$F100&amp;" "&amp;BP$6&amp;$G$6,_xll.ICEFldID(BP$7))*9/5+32</f>
        <v>76.244</v>
      </c>
      <c r="BQ100" s="6">
        <f>RTD("ice.xl",,$F100&amp;" "&amp;BQ$6&amp;$G$6,_xll.ICEFldID(BQ$7))*9/5+32</f>
        <v>60.548000000000002</v>
      </c>
      <c r="BR100" s="6">
        <f>RTD("ice.xl",,$F100&amp;" "&amp;BR$6&amp;$G$6,_xll.ICEFldID(BR$7))*9/5+32</f>
        <v>44.834000000000003</v>
      </c>
      <c r="BS100" s="7" t="e">
        <f>RTD("ice.xl",,$F100&amp;" "&amp;BS$6&amp;$G$6,_xll.ICEFldID(BS$7))*9/5+35</f>
        <v>#VALUE!</v>
      </c>
    </row>
    <row r="101" spans="5:71" x14ac:dyDescent="0.35">
      <c r="F101" t="s">
        <v>115</v>
      </c>
      <c r="H101" s="33">
        <f t="shared" ref="H101:AM101" si="56">AVERAGE(H83:H100)</f>
        <v>70.950999999999993</v>
      </c>
      <c r="I101" s="21">
        <f t="shared" si="56"/>
        <v>64.442999999999984</v>
      </c>
      <c r="J101" s="21">
        <f t="shared" si="56"/>
        <v>57.934999999999995</v>
      </c>
      <c r="K101" s="22">
        <f t="shared" si="56"/>
        <v>32.498999999999995</v>
      </c>
      <c r="L101" s="20">
        <f t="shared" si="56"/>
        <v>73.38600000000001</v>
      </c>
      <c r="M101" s="21">
        <f t="shared" si="56"/>
        <v>63.551000000000009</v>
      </c>
      <c r="N101" s="21">
        <f t="shared" si="56"/>
        <v>53.717000000000006</v>
      </c>
      <c r="O101" s="22">
        <f t="shared" si="56"/>
        <v>31.814999999999998</v>
      </c>
      <c r="P101" s="20">
        <f t="shared" si="56"/>
        <v>70.108000000000004</v>
      </c>
      <c r="Q101" s="21">
        <f t="shared" si="56"/>
        <v>59.693999999999996</v>
      </c>
      <c r="R101" s="21">
        <f t="shared" si="56"/>
        <v>49.277000000000001</v>
      </c>
      <c r="S101" s="22">
        <f t="shared" si="56"/>
        <v>32.265000000000001</v>
      </c>
      <c r="T101" s="20">
        <f t="shared" si="56"/>
        <v>72.667000000000002</v>
      </c>
      <c r="U101" s="21">
        <f t="shared" si="56"/>
        <v>64.72399999999999</v>
      </c>
      <c r="V101" s="21">
        <f t="shared" si="56"/>
        <v>56.778000000000006</v>
      </c>
      <c r="W101" s="22">
        <f t="shared" si="56"/>
        <v>32.226999999999997</v>
      </c>
      <c r="X101" s="20">
        <f t="shared" si="56"/>
        <v>76.844999999999999</v>
      </c>
      <c r="Y101" s="21">
        <f t="shared" si="56"/>
        <v>67.853999999999999</v>
      </c>
      <c r="Z101" s="21">
        <f t="shared" si="56"/>
        <v>58.866</v>
      </c>
      <c r="AA101" s="22">
        <f t="shared" si="56"/>
        <v>32.158999999999999</v>
      </c>
      <c r="AB101" s="20">
        <f t="shared" si="56"/>
        <v>76.961000000000027</v>
      </c>
      <c r="AC101" s="21">
        <f t="shared" si="56"/>
        <v>68.788999999999987</v>
      </c>
      <c r="AD101" s="21">
        <f t="shared" si="56"/>
        <v>60.620999999999995</v>
      </c>
      <c r="AE101" s="22">
        <f t="shared" si="56"/>
        <v>34.207999999999998</v>
      </c>
      <c r="AF101" s="20">
        <f t="shared" si="56"/>
        <v>68.832999999999998</v>
      </c>
      <c r="AG101" s="21">
        <f t="shared" si="56"/>
        <v>61.11699999999999</v>
      </c>
      <c r="AH101" s="21">
        <f t="shared" si="56"/>
        <v>53.396999999999984</v>
      </c>
      <c r="AI101" s="22">
        <f t="shared" si="56"/>
        <v>32.649000000000001</v>
      </c>
      <c r="AJ101" s="20">
        <f t="shared" si="56"/>
        <v>65.628</v>
      </c>
      <c r="AK101" s="21">
        <f t="shared" si="56"/>
        <v>56.897999999999989</v>
      </c>
      <c r="AL101" s="21">
        <f t="shared" si="56"/>
        <v>48.161999999999999</v>
      </c>
      <c r="AM101" s="22">
        <f t="shared" si="56"/>
        <v>31.856999999999989</v>
      </c>
      <c r="AN101" s="20">
        <f t="shared" ref="AN101:BS101" si="57">AVERAGE(AN83:AN100)</f>
        <v>68.405000000000015</v>
      </c>
      <c r="AO101" s="21">
        <f t="shared" si="57"/>
        <v>57.764999999999986</v>
      </c>
      <c r="AP101" s="21">
        <f t="shared" si="57"/>
        <v>47.125</v>
      </c>
      <c r="AQ101" s="22">
        <f t="shared" si="57"/>
        <v>30.097999999999999</v>
      </c>
      <c r="AR101" s="20">
        <f t="shared" si="57"/>
        <v>71.488</v>
      </c>
      <c r="AS101" s="21">
        <f t="shared" si="57"/>
        <v>62.974000000000011</v>
      </c>
      <c r="AT101" s="21">
        <f t="shared" si="57"/>
        <v>54.46</v>
      </c>
      <c r="AU101" s="22">
        <f t="shared" si="57"/>
        <v>28.516000000000002</v>
      </c>
      <c r="AV101" s="20">
        <f t="shared" si="57"/>
        <v>71.955999999999989</v>
      </c>
      <c r="AW101" s="21">
        <f t="shared" si="57"/>
        <v>63.997999999999998</v>
      </c>
      <c r="AX101" s="21">
        <f t="shared" si="57"/>
        <v>56.038999999999987</v>
      </c>
      <c r="AY101" s="22">
        <f t="shared" si="57"/>
        <v>35.010999999999996</v>
      </c>
      <c r="AZ101" s="20">
        <f t="shared" si="57"/>
        <v>70.305999999999997</v>
      </c>
      <c r="BA101" s="21">
        <f t="shared" si="57"/>
        <v>62.119000000000014</v>
      </c>
      <c r="BB101" s="21">
        <f t="shared" si="57"/>
        <v>53.931000000000012</v>
      </c>
      <c r="BC101" s="22">
        <f t="shared" si="57"/>
        <v>33.443999999999996</v>
      </c>
      <c r="BD101" s="20">
        <f t="shared" si="57"/>
        <v>69.891999999999982</v>
      </c>
      <c r="BE101" s="21">
        <f t="shared" si="57"/>
        <v>61.095000000000013</v>
      </c>
      <c r="BF101" s="21">
        <f t="shared" si="57"/>
        <v>52.295999999999999</v>
      </c>
      <c r="BG101" s="22">
        <f t="shared" si="57"/>
        <v>33.610999999999997</v>
      </c>
      <c r="BH101" s="20">
        <f t="shared" si="57"/>
        <v>69.664000000000001</v>
      </c>
      <c r="BI101" s="21">
        <f t="shared" si="57"/>
        <v>60.453000000000003</v>
      </c>
      <c r="BJ101" s="21">
        <f t="shared" si="57"/>
        <v>51.239000000000004</v>
      </c>
      <c r="BK101" s="22">
        <f t="shared" si="57"/>
        <v>30.725999999999999</v>
      </c>
      <c r="BL101" s="20">
        <f t="shared" si="57"/>
        <v>73.089999999999989</v>
      </c>
      <c r="BM101" s="21">
        <f t="shared" si="57"/>
        <v>62.436</v>
      </c>
      <c r="BN101" s="21">
        <f t="shared" si="57"/>
        <v>51.78</v>
      </c>
      <c r="BO101" s="22">
        <f t="shared" si="57"/>
        <v>29.798000000000002</v>
      </c>
      <c r="BP101" s="20">
        <f t="shared" si="57"/>
        <v>77.929000000000016</v>
      </c>
      <c r="BQ101" s="21">
        <f t="shared" si="57"/>
        <v>66.704000000000008</v>
      </c>
      <c r="BR101" s="34">
        <f t="shared" si="57"/>
        <v>55.471999999999994</v>
      </c>
      <c r="BS101" s="7" t="e">
        <f t="shared" si="57"/>
        <v>#VALUE!</v>
      </c>
    </row>
    <row r="102" spans="5:71" x14ac:dyDescent="0.35">
      <c r="E102" s="37" t="s">
        <v>113</v>
      </c>
      <c r="F102" s="37"/>
      <c r="G102" s="38"/>
      <c r="H102" s="18" t="str">
        <f>RTD("ice.xl",,$F102&amp;" "&amp;H$6&amp;$G$6,_xll.ICEFldID(H$7))</f>
        <v/>
      </c>
      <c r="I102" s="19" t="str">
        <f>RTD("ice.xl",,$F102&amp;" "&amp;I$6&amp;$G$6,_xll.ICEFldID(I$7))</f>
        <v/>
      </c>
      <c r="J102" s="19" t="str">
        <f>RTD("ice.xl",,$F102&amp;" "&amp;J$6&amp;$G$6,_xll.ICEFldID(J$7))</f>
        <v/>
      </c>
      <c r="K102" s="17" t="str">
        <f>RTD("ice.xl",,$F102&amp;" "&amp;K$6&amp;$G$6,_xll.ICEFldID(K$7))</f>
        <v/>
      </c>
      <c r="L102" s="18" t="str">
        <f>RTD("ice.xl",,$F102&amp;" "&amp;L$6&amp;$G$6,_xll.ICEFldID(L$7))</f>
        <v/>
      </c>
      <c r="M102" s="19" t="str">
        <f>RTD("ice.xl",,$F102&amp;" "&amp;M$6&amp;$G$6,_xll.ICEFldID(M$7))</f>
        <v/>
      </c>
      <c r="N102" s="19" t="str">
        <f>RTD("ice.xl",,$F102&amp;" "&amp;N$6&amp;$G$6,_xll.ICEFldID(N$7))</f>
        <v/>
      </c>
      <c r="O102" s="17" t="str">
        <f>RTD("ice.xl",,$F102&amp;" "&amp;O$6&amp;$G$6,_xll.ICEFldID(O$7))</f>
        <v/>
      </c>
      <c r="P102" s="18" t="str">
        <f>RTD("ice.xl",,$F102&amp;" "&amp;P$6&amp;$G$6,_xll.ICEFldID(P$7))</f>
        <v/>
      </c>
      <c r="Q102" s="19" t="str">
        <f>RTD("ice.xl",,$F102&amp;" "&amp;Q$6&amp;$G$6,_xll.ICEFldID(Q$7))</f>
        <v/>
      </c>
      <c r="R102" s="19" t="str">
        <f>RTD("ice.xl",,$F102&amp;" "&amp;R$6&amp;$G$6,_xll.ICEFldID(R$7))</f>
        <v/>
      </c>
      <c r="S102" s="17" t="str">
        <f>RTD("ice.xl",,$F102&amp;" "&amp;S$6&amp;$G$6,_xll.ICEFldID(S$7))</f>
        <v/>
      </c>
      <c r="T102" s="18" t="str">
        <f>RTD("ice.xl",,$F102&amp;" "&amp;T$6&amp;$G$6,_xll.ICEFldID(T$7))</f>
        <v/>
      </c>
      <c r="U102" s="19" t="str">
        <f>RTD("ice.xl",,$F102&amp;" "&amp;U$6&amp;$G$6,_xll.ICEFldID(U$7))</f>
        <v/>
      </c>
      <c r="V102" s="19" t="str">
        <f>RTD("ice.xl",,$F102&amp;" "&amp;V$6&amp;$G$6,_xll.ICEFldID(V$7))</f>
        <v/>
      </c>
      <c r="W102" s="17" t="str">
        <f>RTD("ice.xl",,$F102&amp;" "&amp;W$6&amp;$G$6,_xll.ICEFldID(W$7))</f>
        <v/>
      </c>
      <c r="X102" s="18" t="str">
        <f>RTD("ice.xl",,$F102&amp;" "&amp;X$6&amp;$G$6,_xll.ICEFldID(X$7))</f>
        <v/>
      </c>
      <c r="Y102" s="19" t="str">
        <f>RTD("ice.xl",,$F102&amp;" "&amp;Y$6&amp;$G$6,_xll.ICEFldID(Y$7))</f>
        <v/>
      </c>
      <c r="Z102" s="19" t="str">
        <f>RTD("ice.xl",,$F102&amp;" "&amp;Z$6&amp;$G$6,_xll.ICEFldID(Z$7))</f>
        <v/>
      </c>
      <c r="AA102" s="17" t="str">
        <f>RTD("ice.xl",,$F102&amp;" "&amp;AA$6&amp;$G$6,_xll.ICEFldID(AA$7))</f>
        <v/>
      </c>
      <c r="AB102" s="18" t="str">
        <f>RTD("ice.xl",,$F102&amp;" "&amp;AB$6&amp;$G$6,_xll.ICEFldID(AB$7))</f>
        <v/>
      </c>
      <c r="AC102" s="19" t="str">
        <f>RTD("ice.xl",,$F102&amp;" "&amp;AC$6&amp;$G$6,_xll.ICEFldID(AC$7))</f>
        <v/>
      </c>
      <c r="AD102" s="19" t="str">
        <f>RTD("ice.xl",,$F102&amp;" "&amp;AD$6&amp;$G$6,_xll.ICEFldID(AD$7))</f>
        <v/>
      </c>
      <c r="AE102" s="17" t="str">
        <f>RTD("ice.xl",,$F102&amp;" "&amp;AE$6&amp;$G$6,_xll.ICEFldID(AE$7))</f>
        <v/>
      </c>
      <c r="AF102" s="18" t="str">
        <f>RTD("ice.xl",,$F102&amp;" "&amp;AF$6&amp;$G$6,_xll.ICEFldID(AF$7))</f>
        <v/>
      </c>
      <c r="AG102" s="19" t="str">
        <f>RTD("ice.xl",,$F102&amp;" "&amp;AG$6&amp;$G$6,_xll.ICEFldID(AG$7))</f>
        <v/>
      </c>
      <c r="AH102" s="19" t="str">
        <f>RTD("ice.xl",,$F102&amp;" "&amp;AH$6&amp;$G$6,_xll.ICEFldID(AH$7))</f>
        <v/>
      </c>
      <c r="AI102" s="17" t="str">
        <f>RTD("ice.xl",,$F102&amp;" "&amp;AI$6&amp;$G$6,_xll.ICEFldID(AI$7))</f>
        <v/>
      </c>
      <c r="AJ102" s="18" t="str">
        <f>RTD("ice.xl",,$F102&amp;" "&amp;AJ$6&amp;$G$6,_xll.ICEFldID(AJ$7))</f>
        <v/>
      </c>
      <c r="AK102" s="19" t="str">
        <f>RTD("ice.xl",,$F102&amp;" "&amp;AK$6&amp;$G$6,_xll.ICEFldID(AK$7))</f>
        <v/>
      </c>
      <c r="AL102" s="19" t="str">
        <f>RTD("ice.xl",,$F102&amp;" "&amp;AL$6&amp;$G$6,_xll.ICEFldID(AL$7))</f>
        <v/>
      </c>
      <c r="AM102" s="17" t="str">
        <f>RTD("ice.xl",,$F102&amp;" "&amp;AM$6&amp;$G$6,_xll.ICEFldID(AM$7))</f>
        <v/>
      </c>
      <c r="AN102" s="18" t="str">
        <f>RTD("ice.xl",,$F102&amp;" "&amp;AN$6&amp;$G$6,_xll.ICEFldID(AN$7))</f>
        <v/>
      </c>
      <c r="AO102" s="19" t="str">
        <f>RTD("ice.xl",,$F102&amp;" "&amp;AO$6&amp;$G$6,_xll.ICEFldID(AO$7))</f>
        <v/>
      </c>
      <c r="AP102" s="19" t="str">
        <f>RTD("ice.xl",,$F102&amp;" "&amp;AP$6&amp;$G$6,_xll.ICEFldID(AP$7))</f>
        <v/>
      </c>
      <c r="AQ102" s="17" t="str">
        <f>RTD("ice.xl",,$F102&amp;" "&amp;AQ$6&amp;$G$6,_xll.ICEFldID(AQ$7))</f>
        <v/>
      </c>
      <c r="AR102" s="18" t="str">
        <f>RTD("ice.xl",,$F102&amp;" "&amp;AR$6&amp;$G$6,_xll.ICEFldID(AR$7))</f>
        <v/>
      </c>
      <c r="AS102" s="19" t="str">
        <f>RTD("ice.xl",,$F102&amp;" "&amp;AS$6&amp;$G$6,_xll.ICEFldID(AS$7))</f>
        <v/>
      </c>
      <c r="AT102" s="19" t="str">
        <f>RTD("ice.xl",,$F102&amp;" "&amp;AT$6&amp;$G$6,_xll.ICEFldID(AT$7))</f>
        <v/>
      </c>
      <c r="AU102" s="17" t="str">
        <f>RTD("ice.xl",,$F102&amp;" "&amp;AU$6&amp;$G$6,_xll.ICEFldID(AU$7))</f>
        <v/>
      </c>
      <c r="AV102" s="18" t="str">
        <f>RTD("ice.xl",,$F102&amp;" "&amp;AV$6&amp;$G$6,_xll.ICEFldID(AV$7))</f>
        <v/>
      </c>
      <c r="AW102" s="19" t="str">
        <f>RTD("ice.xl",,$F102&amp;" "&amp;AW$6&amp;$G$6,_xll.ICEFldID(AW$7))</f>
        <v/>
      </c>
      <c r="AX102" s="19" t="str">
        <f>RTD("ice.xl",,$F102&amp;" "&amp;AX$6&amp;$G$6,_xll.ICEFldID(AX$7))</f>
        <v/>
      </c>
      <c r="AY102" s="17" t="str">
        <f>RTD("ice.xl",,$F102&amp;" "&amp;AY$6&amp;$G$6,_xll.ICEFldID(AY$7))</f>
        <v/>
      </c>
      <c r="AZ102" s="18" t="str">
        <f>RTD("ice.xl",,$F102&amp;" "&amp;AZ$6&amp;$G$6,_xll.ICEFldID(AZ$7))</f>
        <v/>
      </c>
      <c r="BA102" s="19" t="str">
        <f>RTD("ice.xl",,$F102&amp;" "&amp;BA$6&amp;$G$6,_xll.ICEFldID(BA$7))</f>
        <v/>
      </c>
      <c r="BB102" s="19" t="str">
        <f>RTD("ice.xl",,$F102&amp;" "&amp;BB$6&amp;$G$6,_xll.ICEFldID(BB$7))</f>
        <v/>
      </c>
      <c r="BC102" s="17" t="str">
        <f>RTD("ice.xl",,$F102&amp;" "&amp;BC$6&amp;$G$6,_xll.ICEFldID(BC$7))</f>
        <v/>
      </c>
      <c r="BD102" s="18" t="str">
        <f>RTD("ice.xl",,$F102&amp;" "&amp;BD$6&amp;$G$6,_xll.ICEFldID(BD$7))</f>
        <v/>
      </c>
      <c r="BE102" s="19" t="str">
        <f>RTD("ice.xl",,$F102&amp;" "&amp;BE$6&amp;$G$6,_xll.ICEFldID(BE$7))</f>
        <v/>
      </c>
      <c r="BF102" s="19" t="str">
        <f>RTD("ice.xl",,$F102&amp;" "&amp;BF$6&amp;$G$6,_xll.ICEFldID(BF$7))</f>
        <v/>
      </c>
      <c r="BG102" s="17" t="str">
        <f>RTD("ice.xl",,$F102&amp;" "&amp;BG$6&amp;$G$6,_xll.ICEFldID(BG$7))</f>
        <v/>
      </c>
      <c r="BH102" s="18" t="str">
        <f>RTD("ice.xl",,$F102&amp;" "&amp;BH$6&amp;$G$6,_xll.ICEFldID(BH$7))</f>
        <v/>
      </c>
      <c r="BI102" s="19" t="str">
        <f>RTD("ice.xl",,$F102&amp;" "&amp;BI$6&amp;$G$6,_xll.ICEFldID(BI$7))</f>
        <v/>
      </c>
      <c r="BJ102" s="19" t="str">
        <f>RTD("ice.xl",,$F102&amp;" "&amp;BJ$6&amp;$G$6,_xll.ICEFldID(BJ$7))</f>
        <v/>
      </c>
      <c r="BK102" s="17" t="str">
        <f>RTD("ice.xl",,$F102&amp;" "&amp;BK$6&amp;$G$6,_xll.ICEFldID(BK$7))</f>
        <v/>
      </c>
      <c r="BL102" s="18" t="str">
        <f>RTD("ice.xl",,$F102&amp;" "&amp;BL$6&amp;$G$6,_xll.ICEFldID(BL$7))</f>
        <v/>
      </c>
      <c r="BM102" s="19" t="str">
        <f>RTD("ice.xl",,$F102&amp;" "&amp;BM$6&amp;$G$6,_xll.ICEFldID(BM$7))</f>
        <v/>
      </c>
      <c r="BN102" s="19" t="str">
        <f>RTD("ice.xl",,$F102&amp;" "&amp;BN$6&amp;$G$6,_xll.ICEFldID(BN$7))</f>
        <v/>
      </c>
      <c r="BO102" s="17" t="str">
        <f>RTD("ice.xl",,$F102&amp;" "&amp;BO$6&amp;$G$6,_xll.ICEFldID(BO$7))</f>
        <v/>
      </c>
      <c r="BP102" s="18" t="str">
        <f>RTD("ice.xl",,$F102&amp;" "&amp;BP$6&amp;$G$6,_xll.ICEFldID(BP$7))</f>
        <v/>
      </c>
      <c r="BQ102" s="19" t="str">
        <f>RTD("ice.xl",,$F102&amp;" "&amp;BQ$6&amp;$G$6,_xll.ICEFldID(BQ$7))</f>
        <v/>
      </c>
      <c r="BR102" s="19" t="str">
        <f>RTD("ice.xl",,$F102&amp;" "&amp;BR$6&amp;$G$6,_xll.ICEFldID(BR$7))</f>
        <v/>
      </c>
      <c r="BS102" s="17" t="str">
        <f>RTD("ice.xl",,$F102&amp;" "&amp;BS$6&amp;$G$6,_xll.ICEFldID(BS$7))</f>
        <v/>
      </c>
    </row>
    <row r="103" spans="5:71" x14ac:dyDescent="0.35">
      <c r="F103" t="s">
        <v>90</v>
      </c>
      <c r="G103" t="str">
        <f>RTD("ice.xl",,$F103&amp;" "&amp;H$6&amp;$G$6,_xll.ICEFldID(G$7))</f>
        <v>KDSM DES MOINES INTERNATIONAL AIR - GFS Progression Day 1 all runs</v>
      </c>
      <c r="H103" s="5">
        <f>RTD("ice.xl",,$F103&amp;" "&amp;H$6&amp;$G$6,_xll.ICEFldID(H$7))*9/5+32</f>
        <v>62.402000000000001</v>
      </c>
      <c r="I103" s="6">
        <f>RTD("ice.xl",,$F103&amp;" "&amp;I$6&amp;$G$6,_xll.ICEFldID(I$7))*9/5+32</f>
        <v>53.402000000000001</v>
      </c>
      <c r="J103" s="6">
        <f>RTD("ice.xl",,$F103&amp;" "&amp;J$6&amp;$G$6,_xll.ICEFldID(J$7))*9/5+32</f>
        <v>44.402000000000001</v>
      </c>
      <c r="K103" s="7">
        <f>RTD("ice.xl",,$F103&amp;" "&amp;K$6&amp;$G$6,_xll.ICEFldID(K$7))*9/5+32</f>
        <v>33.386000000000003</v>
      </c>
      <c r="L103" s="5">
        <f>RTD("ice.xl",,$F103&amp;" "&amp;L$6&amp;$G$6,_xll.ICEFldID(L$7))*9/5+32</f>
        <v>59.881999999999998</v>
      </c>
      <c r="M103" s="6">
        <f>RTD("ice.xl",,$F103&amp;" "&amp;M$6&amp;$G$6,_xll.ICEFldID(M$7))*9/5+32</f>
        <v>49.567999999999998</v>
      </c>
      <c r="N103" s="6">
        <f>RTD("ice.xl",,$F103&amp;" "&amp;N$6&amp;$G$6,_xll.ICEFldID(N$7))*9/5+32</f>
        <v>39.235999999999997</v>
      </c>
      <c r="O103" s="7">
        <f>RTD("ice.xl",,$F103&amp;" "&amp;O$6&amp;$G$6,_xll.ICEFldID(O$7))*9/5+32</f>
        <v>33.332000000000001</v>
      </c>
      <c r="P103" s="5">
        <f>RTD("ice.xl",,$F103&amp;" "&amp;P$6&amp;$G$6,_xll.ICEFldID(P$7))*9/5+32</f>
        <v>70.861999999999995</v>
      </c>
      <c r="Q103" s="6">
        <f>RTD("ice.xl",,$F103&amp;" "&amp;Q$6&amp;$G$6,_xll.ICEFldID(Q$7))*9/5+32</f>
        <v>58.784000000000006</v>
      </c>
      <c r="R103" s="6">
        <f>RTD("ice.xl",,$F103&amp;" "&amp;R$6&amp;$G$6,_xll.ICEFldID(R$7))*9/5+32</f>
        <v>46.688000000000002</v>
      </c>
      <c r="S103" s="7">
        <f>RTD("ice.xl",,$F103&amp;" "&amp;S$6&amp;$G$6,_xll.ICEFldID(S$7))*9/5+32</f>
        <v>34.484000000000002</v>
      </c>
      <c r="T103" s="5">
        <f>RTD("ice.xl",,$F103&amp;" "&amp;T$6&amp;$G$6,_xll.ICEFldID(T$7))*9/5+32</f>
        <v>70.52</v>
      </c>
      <c r="U103" s="6">
        <f>RTD("ice.xl",,$F103&amp;" "&amp;U$6&amp;$G$6,_xll.ICEFldID(U$7))*9/5+32</f>
        <v>60.26</v>
      </c>
      <c r="V103" s="6">
        <f>RTD("ice.xl",,$F103&amp;" "&amp;V$6&amp;$G$6,_xll.ICEFldID(V$7))*9/5+32</f>
        <v>50.018000000000001</v>
      </c>
      <c r="W103" s="7">
        <f>RTD("ice.xl",,$F103&amp;" "&amp;W$6&amp;$G$6,_xll.ICEFldID(W$7))*9/5+32</f>
        <v>34.915999999999997</v>
      </c>
      <c r="X103" s="5">
        <f>RTD("ice.xl",,$F103&amp;" "&amp;X$6&amp;$G$6,_xll.ICEFldID(X$7))*9/5+32</f>
        <v>64.831999999999994</v>
      </c>
      <c r="Y103" s="6">
        <f>RTD("ice.xl",,$F103&amp;" "&amp;Y$6&amp;$G$6,_xll.ICEFldID(Y$7))*9/5+32</f>
        <v>55.688000000000002</v>
      </c>
      <c r="Z103" s="6">
        <f>RTD("ice.xl",,$F103&amp;" "&amp;Z$6&amp;$G$6,_xll.ICEFldID(Z$7))*9/5+32</f>
        <v>46.525999999999996</v>
      </c>
      <c r="AA103" s="7">
        <f>RTD("ice.xl",,$F103&amp;" "&amp;AA$6&amp;$G$6,_xll.ICEFldID(AA$7))*9/5+32</f>
        <v>31.712</v>
      </c>
      <c r="AB103" s="5">
        <f>RTD("ice.xl",,$F103&amp;" "&amp;AB$6&amp;$G$6,_xll.ICEFldID(AB$7))*9/5+32</f>
        <v>54.841999999999999</v>
      </c>
      <c r="AC103" s="6">
        <f>RTD("ice.xl",,$F103&amp;" "&amp;AC$6&amp;$G$6,_xll.ICEFldID(AC$7))*9/5+32</f>
        <v>49.423999999999999</v>
      </c>
      <c r="AD103" s="6">
        <f>RTD("ice.xl",,$F103&amp;" "&amp;AD$6&amp;$G$6,_xll.ICEFldID(AD$7))*9/5+32</f>
        <v>43.988</v>
      </c>
      <c r="AE103" s="7">
        <f>RTD("ice.xl",,$F103&amp;" "&amp;AE$6&amp;$G$6,_xll.ICEFldID(AE$7))*9/5+32</f>
        <v>30.308</v>
      </c>
      <c r="AF103" s="5">
        <f>RTD("ice.xl",,$F103&amp;" "&amp;AF$6&amp;$G$6,_xll.ICEFldID(AF$7))*9/5+32</f>
        <v>59.215999999999994</v>
      </c>
      <c r="AG103" s="6">
        <f>RTD("ice.xl",,$F103&amp;" "&amp;AG$6&amp;$G$6,_xll.ICEFldID(AG$7))*9/5+32</f>
        <v>48.704000000000001</v>
      </c>
      <c r="AH103" s="6">
        <f>RTD("ice.xl",,$F103&amp;" "&amp;AH$6&amp;$G$6,_xll.ICEFldID(AH$7))*9/5+32</f>
        <v>38.21</v>
      </c>
      <c r="AI103" s="7">
        <f>RTD("ice.xl",,$F103&amp;" "&amp;AI$6&amp;$G$6,_xll.ICEFldID(AI$7))*9/5+32</f>
        <v>31.423999999999999</v>
      </c>
      <c r="AJ103" s="5">
        <f>RTD("ice.xl",,$F103&amp;" "&amp;AJ$6&amp;$G$6,_xll.ICEFldID(AJ$7))*9/5+32</f>
        <v>61.357999999999997</v>
      </c>
      <c r="AK103" s="6">
        <f>RTD("ice.xl",,$F103&amp;" "&amp;AK$6&amp;$G$6,_xll.ICEFldID(AK$7))*9/5+32</f>
        <v>48.758000000000003</v>
      </c>
      <c r="AL103" s="6">
        <f>RTD("ice.xl",,$F103&amp;" "&amp;AL$6&amp;$G$6,_xll.ICEFldID(AL$7))*9/5+32</f>
        <v>36.158000000000001</v>
      </c>
      <c r="AM103" s="7">
        <f>RTD("ice.xl",,$F103&amp;" "&amp;AM$6&amp;$G$6,_xll.ICEFldID(AM$7))*9/5+32</f>
        <v>37.634</v>
      </c>
      <c r="AN103" s="5">
        <f>RTD("ice.xl",,$F103&amp;" "&amp;AN$6&amp;$G$6,_xll.ICEFldID(AN$7))*9/5+32</f>
        <v>64.94</v>
      </c>
      <c r="AO103" s="6">
        <f>RTD("ice.xl",,$F103&amp;" "&amp;AO$6&amp;$G$6,_xll.ICEFldID(AO$7))*9/5+32</f>
        <v>57.344000000000001</v>
      </c>
      <c r="AP103" s="6">
        <f>RTD("ice.xl",,$F103&amp;" "&amp;AP$6&amp;$G$6,_xll.ICEFldID(AP$7))*9/5+32</f>
        <v>49.747999999999998</v>
      </c>
      <c r="AQ103" s="7">
        <f>RTD("ice.xl",,$F103&amp;" "&amp;AQ$6&amp;$G$6,_xll.ICEFldID(AQ$7))*9/5+32</f>
        <v>35.275999999999996</v>
      </c>
      <c r="AR103" s="5">
        <f>RTD("ice.xl",,$F103&amp;" "&amp;AR$6&amp;$G$6,_xll.ICEFldID(AR$7))*9/5+32</f>
        <v>60.637999999999998</v>
      </c>
      <c r="AS103" s="6">
        <f>RTD("ice.xl",,$F103&amp;" "&amp;AS$6&amp;$G$6,_xll.ICEFldID(AS$7))*9/5+32</f>
        <v>53.870000000000005</v>
      </c>
      <c r="AT103" s="6">
        <f>RTD("ice.xl",,$F103&amp;" "&amp;AT$6&amp;$G$6,_xll.ICEFldID(AT$7))*9/5+32</f>
        <v>47.102000000000004</v>
      </c>
      <c r="AU103" s="7">
        <f>RTD("ice.xl",,$F103&amp;" "&amp;AU$6&amp;$G$6,_xll.ICEFldID(AU$7))*9/5+32</f>
        <v>38.642000000000003</v>
      </c>
      <c r="AV103" s="5">
        <f>RTD("ice.xl",,$F103&amp;" "&amp;AV$6&amp;$G$6,_xll.ICEFldID(AV$7))*9/5+32</f>
        <v>54.878</v>
      </c>
      <c r="AW103" s="6">
        <f>RTD("ice.xl",,$F103&amp;" "&amp;AW$6&amp;$G$6,_xll.ICEFldID(AW$7))*9/5+32</f>
        <v>48.991999999999997</v>
      </c>
      <c r="AX103" s="6">
        <f>RTD("ice.xl",,$F103&amp;" "&amp;AX$6&amp;$G$6,_xll.ICEFldID(AX$7))*9/5+32</f>
        <v>43.123999999999995</v>
      </c>
      <c r="AY103" s="7">
        <f>RTD("ice.xl",,$F103&amp;" "&amp;AY$6&amp;$G$6,_xll.ICEFldID(AY$7))*9/5+32</f>
        <v>32.107999999999997</v>
      </c>
      <c r="AZ103" s="5">
        <f>RTD("ice.xl",,$F103&amp;" "&amp;AZ$6&amp;$G$6,_xll.ICEFldID(AZ$7))*9/5+32</f>
        <v>60.872</v>
      </c>
      <c r="BA103" s="6">
        <f>RTD("ice.xl",,$F103&amp;" "&amp;BA$6&amp;$G$6,_xll.ICEFldID(BA$7))*9/5+32</f>
        <v>52.897999999999996</v>
      </c>
      <c r="BB103" s="6">
        <f>RTD("ice.xl",,$F103&amp;" "&amp;BB$6&amp;$G$6,_xll.ICEFldID(BB$7))*9/5+32</f>
        <v>44.923999999999999</v>
      </c>
      <c r="BC103" s="7">
        <f>RTD("ice.xl",,$F103&amp;" "&amp;BC$6&amp;$G$6,_xll.ICEFldID(BC$7))*9/5+32</f>
        <v>34.25</v>
      </c>
      <c r="BD103" s="5">
        <f>RTD("ice.xl",,$F103&amp;" "&amp;BD$6&amp;$G$6,_xll.ICEFldID(BD$7))*9/5+32</f>
        <v>61.501999999999995</v>
      </c>
      <c r="BE103" s="6">
        <f>RTD("ice.xl",,$F103&amp;" "&amp;BE$6&amp;$G$6,_xll.ICEFldID(BE$7))*9/5+32</f>
        <v>52.735999999999997</v>
      </c>
      <c r="BF103" s="6">
        <f>RTD("ice.xl",,$F103&amp;" "&amp;BF$6&amp;$G$6,_xll.ICEFldID(BF$7))*9/5+32</f>
        <v>43.951999999999998</v>
      </c>
      <c r="BG103" s="7">
        <f>RTD("ice.xl",,$F103&amp;" "&amp;BG$6&amp;$G$6,_xll.ICEFldID(BG$7))*9/5+32</f>
        <v>36.86</v>
      </c>
      <c r="BH103" s="5">
        <f>RTD("ice.xl",,$F103&amp;" "&amp;BH$6&amp;$G$6,_xll.ICEFldID(BH$7))*9/5+32</f>
        <v>63.751999999999995</v>
      </c>
      <c r="BI103" s="6">
        <f>RTD("ice.xl",,$F103&amp;" "&amp;BI$6&amp;$G$6,_xll.ICEFldID(BI$7))*9/5+32</f>
        <v>52.826000000000001</v>
      </c>
      <c r="BJ103" s="6">
        <f>RTD("ice.xl",,$F103&amp;" "&amp;BJ$6&amp;$G$6,_xll.ICEFldID(BJ$7))*9/5+32</f>
        <v>41.9</v>
      </c>
      <c r="BK103" s="7">
        <f>RTD("ice.xl",,$F103&amp;" "&amp;BK$6&amp;$G$6,_xll.ICEFldID(BK$7))*9/5+32</f>
        <v>35.24</v>
      </c>
      <c r="BL103" s="5">
        <f>RTD("ice.xl",,$F103&amp;" "&amp;BL$6&amp;$G$6,_xll.ICEFldID(BL$7))*9/5+32</f>
        <v>71.06</v>
      </c>
      <c r="BM103" s="6">
        <f>RTD("ice.xl",,$F103&amp;" "&amp;BM$6&amp;$G$6,_xll.ICEFldID(BM$7))*9/5+32</f>
        <v>58.55</v>
      </c>
      <c r="BN103" s="6">
        <f>RTD("ice.xl",,$F103&amp;" "&amp;BN$6&amp;$G$6,_xll.ICEFldID(BN$7))*9/5+32</f>
        <v>46.04</v>
      </c>
      <c r="BO103" s="7">
        <f>RTD("ice.xl",,$F103&amp;" "&amp;BO$6&amp;$G$6,_xll.ICEFldID(BO$7))*9/5+32</f>
        <v>34.466000000000001</v>
      </c>
      <c r="BP103" s="5">
        <f>RTD("ice.xl",,$F103&amp;" "&amp;BP$6&amp;$G$6,_xll.ICEFldID(BP$7))*9/5+32</f>
        <v>79.718000000000004</v>
      </c>
      <c r="BQ103" s="6">
        <f>RTD("ice.xl",,$F103&amp;" "&amp;BQ$6&amp;$G$6,_xll.ICEFldID(BQ$7))*9/5+32</f>
        <v>71.816000000000003</v>
      </c>
      <c r="BR103" s="6">
        <f>RTD("ice.xl",,$F103&amp;" "&amp;BR$6&amp;$G$6,_xll.ICEFldID(BR$7))*9/5+32</f>
        <v>63.932000000000002</v>
      </c>
      <c r="BS103" s="7" t="e">
        <f>RTD("ice.xl",,$F103&amp;" "&amp;BS$6&amp;$G$6,_xll.ICEFldID(BS$7))*9/5+35</f>
        <v>#VALUE!</v>
      </c>
    </row>
    <row r="104" spans="5:71" x14ac:dyDescent="0.35">
      <c r="F104" t="s">
        <v>91</v>
      </c>
      <c r="G104" t="str">
        <f>RTD("ice.xl",,$F104&amp;" "&amp;H$6&amp;$G$6,_xll.ICEFldID(G$7))</f>
        <v>KICT WICHITA EISENHOWER NATIONAL - GFS Progression Day 1 all runs</v>
      </c>
      <c r="H104" s="5">
        <f>RTD("ice.xl",,$F104&amp;" "&amp;H$6&amp;$G$6,_xll.ICEFldID(H$7))*9/5+32</f>
        <v>71.762</v>
      </c>
      <c r="I104" s="6">
        <f>RTD("ice.xl",,$F104&amp;" "&amp;I$6&amp;$G$6,_xll.ICEFldID(I$7))*9/5+32</f>
        <v>60.89</v>
      </c>
      <c r="J104" s="6">
        <f>RTD("ice.xl",,$F104&amp;" "&amp;J$6&amp;$G$6,_xll.ICEFldID(J$7))*9/5+32</f>
        <v>50.018000000000001</v>
      </c>
      <c r="K104" s="7">
        <f>RTD("ice.xl",,$F104&amp;" "&amp;K$6&amp;$G$6,_xll.ICEFldID(K$7))*9/5+32</f>
        <v>32.161999999999999</v>
      </c>
      <c r="L104" s="5">
        <f>RTD("ice.xl",,$F104&amp;" "&amp;L$6&amp;$G$6,_xll.ICEFldID(L$7))*9/5+32</f>
        <v>70.664000000000001</v>
      </c>
      <c r="M104" s="6">
        <f>RTD("ice.xl",,$F104&amp;" "&amp;M$6&amp;$G$6,_xll.ICEFldID(M$7))*9/5+32</f>
        <v>61.088000000000001</v>
      </c>
      <c r="N104" s="6">
        <f>RTD("ice.xl",,$F104&amp;" "&amp;N$6&amp;$G$6,_xll.ICEFldID(N$7))*9/5+32</f>
        <v>51.53</v>
      </c>
      <c r="O104" s="7">
        <f>RTD("ice.xl",,$F104&amp;" "&amp;O$6&amp;$G$6,_xll.ICEFldID(O$7))*9/5+32</f>
        <v>32.936</v>
      </c>
      <c r="P104" s="5">
        <f>RTD("ice.xl",,$F104&amp;" "&amp;P$6&amp;$G$6,_xll.ICEFldID(P$7))*9/5+32</f>
        <v>64.597999999999999</v>
      </c>
      <c r="Q104" s="6">
        <f>RTD("ice.xl",,$F104&amp;" "&amp;Q$6&amp;$G$6,_xll.ICEFldID(Q$7))*9/5+32</f>
        <v>59.143999999999998</v>
      </c>
      <c r="R104" s="6">
        <f>RTD("ice.xl",,$F104&amp;" "&amp;R$6&amp;$G$6,_xll.ICEFldID(R$7))*9/5+32</f>
        <v>53.671999999999997</v>
      </c>
      <c r="S104" s="7">
        <f>RTD("ice.xl",,$F104&amp;" "&amp;S$6&amp;$G$6,_xll.ICEFldID(S$7))*9/5+32</f>
        <v>34.844000000000001</v>
      </c>
      <c r="T104" s="5">
        <f>RTD("ice.xl",,$F104&amp;" "&amp;T$6&amp;$G$6,_xll.ICEFldID(T$7))*9/5+32</f>
        <v>77.936000000000007</v>
      </c>
      <c r="U104" s="6">
        <f>RTD("ice.xl",,$F104&amp;" "&amp;U$6&amp;$G$6,_xll.ICEFldID(U$7))*9/5+32</f>
        <v>64.831999999999994</v>
      </c>
      <c r="V104" s="6">
        <f>RTD("ice.xl",,$F104&amp;" "&amp;V$6&amp;$G$6,_xll.ICEFldID(V$7))*9/5+32</f>
        <v>51.728000000000002</v>
      </c>
      <c r="W104" s="7">
        <f>RTD("ice.xl",,$F104&amp;" "&amp;W$6&amp;$G$6,_xll.ICEFldID(W$7))*9/5+32</f>
        <v>34.052</v>
      </c>
      <c r="X104" s="5">
        <f>RTD("ice.xl",,$F104&amp;" "&amp;X$6&amp;$G$6,_xll.ICEFldID(X$7))*9/5+32</f>
        <v>67.748000000000005</v>
      </c>
      <c r="Y104" s="6">
        <f>RTD("ice.xl",,$F104&amp;" "&amp;Y$6&amp;$G$6,_xll.ICEFldID(Y$7))*9/5+32</f>
        <v>61.591999999999999</v>
      </c>
      <c r="Z104" s="6">
        <f>RTD("ice.xl",,$F104&amp;" "&amp;Z$6&amp;$G$6,_xll.ICEFldID(Z$7))*9/5+32</f>
        <v>55.454000000000001</v>
      </c>
      <c r="AA104" s="7">
        <f>RTD("ice.xl",,$F104&amp;" "&amp;AA$6&amp;$G$6,_xll.ICEFldID(AA$7))*9/5+32</f>
        <v>32.648000000000003</v>
      </c>
      <c r="AB104" s="5">
        <f>RTD("ice.xl",,$F104&amp;" "&amp;AB$6&amp;$G$6,_xll.ICEFldID(AB$7))*9/5+32</f>
        <v>64.94</v>
      </c>
      <c r="AC104" s="6">
        <f>RTD("ice.xl",,$F104&amp;" "&amp;AC$6&amp;$G$6,_xll.ICEFldID(AC$7))*9/5+32</f>
        <v>55.561999999999998</v>
      </c>
      <c r="AD104" s="6">
        <f>RTD("ice.xl",,$F104&amp;" "&amp;AD$6&amp;$G$6,_xll.ICEFldID(AD$7))*9/5+32</f>
        <v>46.183999999999997</v>
      </c>
      <c r="AE104" s="7">
        <f>RTD("ice.xl",,$F104&amp;" "&amp;AE$6&amp;$G$6,_xll.ICEFldID(AE$7))*9/5+32</f>
        <v>31.117999999999999</v>
      </c>
      <c r="AF104" s="5">
        <f>RTD("ice.xl",,$F104&amp;" "&amp;AF$6&amp;$G$6,_xll.ICEFldID(AF$7))*9/5+32</f>
        <v>65.228000000000009</v>
      </c>
      <c r="AG104" s="6">
        <f>RTD("ice.xl",,$F104&amp;" "&amp;AG$6&amp;$G$6,_xll.ICEFldID(AG$7))*9/5+32</f>
        <v>57.073999999999998</v>
      </c>
      <c r="AH104" s="6">
        <f>RTD("ice.xl",,$F104&amp;" "&amp;AH$6&amp;$G$6,_xll.ICEFldID(AH$7))*9/5+32</f>
        <v>48.92</v>
      </c>
      <c r="AI104" s="7">
        <f>RTD("ice.xl",,$F104&amp;" "&amp;AI$6&amp;$G$6,_xll.ICEFldID(AI$7))*9/5+32</f>
        <v>30.038</v>
      </c>
      <c r="AJ104" s="5">
        <f>RTD("ice.xl",,$F104&amp;" "&amp;AJ$6&amp;$G$6,_xll.ICEFldID(AJ$7))*9/5+32</f>
        <v>62.311999999999998</v>
      </c>
      <c r="AK104" s="6">
        <f>RTD("ice.xl",,$F104&amp;" "&amp;AK$6&amp;$G$6,_xll.ICEFldID(AK$7))*9/5+32</f>
        <v>58.1</v>
      </c>
      <c r="AL104" s="6">
        <f>RTD("ice.xl",,$F104&amp;" "&amp;AL$6&amp;$G$6,_xll.ICEFldID(AL$7))*9/5+32</f>
        <v>53.905999999999999</v>
      </c>
      <c r="AM104" s="7">
        <f>RTD("ice.xl",,$F104&amp;" "&amp;AM$6&amp;$G$6,_xll.ICEFldID(AM$7))*9/5+32</f>
        <v>24.187999999999999</v>
      </c>
      <c r="AN104" s="5">
        <f>RTD("ice.xl",,$F104&amp;" "&amp;AN$6&amp;$G$6,_xll.ICEFldID(AN$7))*9/5+32</f>
        <v>73.328000000000003</v>
      </c>
      <c r="AO104" s="6">
        <f>RTD("ice.xl",,$F104&amp;" "&amp;AO$6&amp;$G$6,_xll.ICEFldID(AO$7))*9/5+32</f>
        <v>65.443999999999988</v>
      </c>
      <c r="AP104" s="6">
        <f>RTD("ice.xl",,$F104&amp;" "&amp;AP$6&amp;$G$6,_xll.ICEFldID(AP$7))*9/5+32</f>
        <v>57.578000000000003</v>
      </c>
      <c r="AQ104" s="7">
        <f>RTD("ice.xl",,$F104&amp;" "&amp;AQ$6&amp;$G$6,_xll.ICEFldID(AQ$7))*9/5+32</f>
        <v>32.863999999999997</v>
      </c>
      <c r="AR104" s="5">
        <f>RTD("ice.xl",,$F104&amp;" "&amp;AR$6&amp;$G$6,_xll.ICEFldID(AR$7))*9/5+32</f>
        <v>69.206000000000003</v>
      </c>
      <c r="AS104" s="6">
        <f>RTD("ice.xl",,$F104&amp;" "&amp;AS$6&amp;$G$6,_xll.ICEFldID(AS$7))*9/5+32</f>
        <v>60.043999999999997</v>
      </c>
      <c r="AT104" s="6">
        <f>RTD("ice.xl",,$F104&amp;" "&amp;AT$6&amp;$G$6,_xll.ICEFldID(AT$7))*9/5+32</f>
        <v>50.881999999999998</v>
      </c>
      <c r="AU104" s="7">
        <f>RTD("ice.xl",,$F104&amp;" "&amp;AU$6&amp;$G$6,_xll.ICEFldID(AU$7))*9/5+32</f>
        <v>30.091999999999999</v>
      </c>
      <c r="AV104" s="5">
        <f>RTD("ice.xl",,$F104&amp;" "&amp;AV$6&amp;$G$6,_xll.ICEFldID(AV$7))*9/5+32</f>
        <v>64.778000000000006</v>
      </c>
      <c r="AW104" s="6">
        <f>RTD("ice.xl",,$F104&amp;" "&amp;AW$6&amp;$G$6,_xll.ICEFldID(AW$7))*9/5+32</f>
        <v>56.39</v>
      </c>
      <c r="AX104" s="6">
        <f>RTD("ice.xl",,$F104&amp;" "&amp;AX$6&amp;$G$6,_xll.ICEFldID(AX$7))*9/5+32</f>
        <v>48.002000000000002</v>
      </c>
      <c r="AY104" s="7">
        <f>RTD("ice.xl",,$F104&amp;" "&amp;AY$6&amp;$G$6,_xll.ICEFldID(AY$7))*9/5+32</f>
        <v>29.498000000000001</v>
      </c>
      <c r="AZ104" s="5">
        <f>RTD("ice.xl",,$F104&amp;" "&amp;AZ$6&amp;$G$6,_xll.ICEFldID(AZ$7))*9/5+32</f>
        <v>61.933999999999997</v>
      </c>
      <c r="BA104" s="6">
        <f>RTD("ice.xl",,$F104&amp;" "&amp;BA$6&amp;$G$6,_xll.ICEFldID(BA$7))*9/5+32</f>
        <v>52.591999999999999</v>
      </c>
      <c r="BB104" s="6">
        <f>RTD("ice.xl",,$F104&amp;" "&amp;BB$6&amp;$G$6,_xll.ICEFldID(BB$7))*9/5+32</f>
        <v>43.231999999999999</v>
      </c>
      <c r="BC104" s="7">
        <f>RTD("ice.xl",,$F104&amp;" "&amp;BC$6&amp;$G$6,_xll.ICEFldID(BC$7))*9/5+32</f>
        <v>32</v>
      </c>
      <c r="BD104" s="5">
        <f>RTD("ice.xl",,$F104&amp;" "&amp;BD$6&amp;$G$6,_xll.ICEFldID(BD$7))*9/5+32</f>
        <v>66.632000000000005</v>
      </c>
      <c r="BE104" s="6">
        <f>RTD("ice.xl",,$F104&amp;" "&amp;BE$6&amp;$G$6,_xll.ICEFldID(BE$7))*9/5+32</f>
        <v>55.201999999999998</v>
      </c>
      <c r="BF104" s="6">
        <f>RTD("ice.xl",,$F104&amp;" "&amp;BF$6&amp;$G$6,_xll.ICEFldID(BF$7))*9/5+32</f>
        <v>43.771999999999998</v>
      </c>
      <c r="BG104" s="7">
        <f>RTD("ice.xl",,$F104&amp;" "&amp;BG$6&amp;$G$6,_xll.ICEFldID(BG$7))*9/5+32</f>
        <v>32.558</v>
      </c>
      <c r="BH104" s="5">
        <f>RTD("ice.xl",,$F104&amp;" "&amp;BH$6&amp;$G$6,_xll.ICEFldID(BH$7))*9/5+32</f>
        <v>69.62</v>
      </c>
      <c r="BI104" s="6">
        <f>RTD("ice.xl",,$F104&amp;" "&amp;BI$6&amp;$G$6,_xll.ICEFldID(BI$7))*9/5+32</f>
        <v>58.91</v>
      </c>
      <c r="BJ104" s="6">
        <f>RTD("ice.xl",,$F104&amp;" "&amp;BJ$6&amp;$G$6,_xll.ICEFldID(BJ$7))*9/5+32</f>
        <v>48.2</v>
      </c>
      <c r="BK104" s="7">
        <f>RTD("ice.xl",,$F104&amp;" "&amp;BK$6&amp;$G$6,_xll.ICEFldID(BK$7))*9/5+32</f>
        <v>27.823999999999998</v>
      </c>
      <c r="BL104" s="5">
        <f>RTD("ice.xl",,$F104&amp;" "&amp;BL$6&amp;$G$6,_xll.ICEFldID(BL$7))*9/5+32</f>
        <v>84.847999999999999</v>
      </c>
      <c r="BM104" s="6">
        <f>RTD("ice.xl",,$F104&amp;" "&amp;BM$6&amp;$G$6,_xll.ICEFldID(BM$7))*9/5+32</f>
        <v>72.373999999999995</v>
      </c>
      <c r="BN104" s="6">
        <f>RTD("ice.xl",,$F104&amp;" "&amp;BN$6&amp;$G$6,_xll.ICEFldID(BN$7))*9/5+32</f>
        <v>59.9</v>
      </c>
      <c r="BO104" s="7">
        <f>RTD("ice.xl",,$F104&amp;" "&amp;BO$6&amp;$G$6,_xll.ICEFldID(BO$7))*9/5+32</f>
        <v>42.025999999999996</v>
      </c>
      <c r="BP104" s="5">
        <f>RTD("ice.xl",,$F104&amp;" "&amp;BP$6&amp;$G$6,_xll.ICEFldID(BP$7))*9/5+32</f>
        <v>85.712000000000003</v>
      </c>
      <c r="BQ104" s="6">
        <f>RTD("ice.xl",,$F104&amp;" "&amp;BQ$6&amp;$G$6,_xll.ICEFldID(BQ$7))*9/5+32</f>
        <v>77.108000000000004</v>
      </c>
      <c r="BR104" s="6">
        <f>RTD("ice.xl",,$F104&amp;" "&amp;BR$6&amp;$G$6,_xll.ICEFldID(BR$7))*9/5+32</f>
        <v>68.504000000000005</v>
      </c>
      <c r="BS104" s="7" t="e">
        <f>RTD("ice.xl",,$F104&amp;" "&amp;BS$6&amp;$G$6,_xll.ICEFldID(BS$7))*9/5+35</f>
        <v>#VALUE!</v>
      </c>
    </row>
    <row r="105" spans="5:71" x14ac:dyDescent="0.35">
      <c r="F105" t="s">
        <v>92</v>
      </c>
      <c r="G105" t="str">
        <f>RTD("ice.xl",,$F105&amp;" "&amp;H$6&amp;$G$6,_xll.ICEFldID(G$7))</f>
        <v>KMSP MINNEAPOLIS-ST PAUL INTERNAT - GFS Progression Day 1 all runs</v>
      </c>
      <c r="H105" s="5">
        <f>RTD("ice.xl",,$F105&amp;" "&amp;H$6&amp;$G$6,_xll.ICEFldID(H$7))*9/5+32</f>
        <v>54.283999999999999</v>
      </c>
      <c r="I105" s="6">
        <f>RTD("ice.xl",,$F105&amp;" "&amp;I$6&amp;$G$6,_xll.ICEFldID(I$7))*9/5+32</f>
        <v>46.436</v>
      </c>
      <c r="J105" s="6">
        <f>RTD("ice.xl",,$F105&amp;" "&amp;J$6&amp;$G$6,_xll.ICEFldID(J$7))*9/5+32</f>
        <v>38.57</v>
      </c>
      <c r="K105" s="7">
        <f>RTD("ice.xl",,$F105&amp;" "&amp;K$6&amp;$G$6,_xll.ICEFldID(K$7))*9/5+32</f>
        <v>31.315999999999999</v>
      </c>
      <c r="L105" s="5">
        <f>RTD("ice.xl",,$F105&amp;" "&amp;L$6&amp;$G$6,_xll.ICEFldID(L$7))*9/5+32</f>
        <v>49.478000000000002</v>
      </c>
      <c r="M105" s="6">
        <f>RTD("ice.xl",,$F105&amp;" "&amp;M$6&amp;$G$6,_xll.ICEFldID(M$7))*9/5+32</f>
        <v>39.991999999999997</v>
      </c>
      <c r="N105" s="6">
        <f>RTD("ice.xl",,$F105&amp;" "&amp;N$6&amp;$G$6,_xll.ICEFldID(N$7))*9/5+32</f>
        <v>30.488</v>
      </c>
      <c r="O105" s="7">
        <f>RTD("ice.xl",,$F105&amp;" "&amp;O$6&amp;$G$6,_xll.ICEFldID(O$7))*9/5+32</f>
        <v>31.46</v>
      </c>
      <c r="P105" s="5">
        <f>RTD("ice.xl",,$F105&amp;" "&amp;P$6&amp;$G$6,_xll.ICEFldID(P$7))*9/5+32</f>
        <v>68.540000000000006</v>
      </c>
      <c r="Q105" s="6">
        <f>RTD("ice.xl",,$F105&amp;" "&amp;Q$6&amp;$G$6,_xll.ICEFldID(Q$7))*9/5+32</f>
        <v>53.528000000000006</v>
      </c>
      <c r="R105" s="6">
        <f>RTD("ice.xl",,$F105&amp;" "&amp;R$6&amp;$G$6,_xll.ICEFldID(R$7))*9/5+32</f>
        <v>38.515999999999998</v>
      </c>
      <c r="S105" s="7">
        <f>RTD("ice.xl",,$F105&amp;" "&amp;S$6&amp;$G$6,_xll.ICEFldID(S$7))*9/5+32</f>
        <v>34.448</v>
      </c>
      <c r="T105" s="5">
        <f>RTD("ice.xl",,$F105&amp;" "&amp;T$6&amp;$G$6,_xll.ICEFldID(T$7))*9/5+32</f>
        <v>56.768000000000001</v>
      </c>
      <c r="U105" s="6">
        <f>RTD("ice.xl",,$F105&amp;" "&amp;U$6&amp;$G$6,_xll.ICEFldID(U$7))*9/5+32</f>
        <v>49.46</v>
      </c>
      <c r="V105" s="6">
        <f>RTD("ice.xl",,$F105&amp;" "&amp;V$6&amp;$G$6,_xll.ICEFldID(V$7))*9/5+32</f>
        <v>42.152000000000001</v>
      </c>
      <c r="W105" s="7">
        <f>RTD("ice.xl",,$F105&amp;" "&amp;W$6&amp;$G$6,_xll.ICEFldID(W$7))*9/5+32</f>
        <v>31.423999999999999</v>
      </c>
      <c r="X105" s="5">
        <f>RTD("ice.xl",,$F105&amp;" "&amp;X$6&amp;$G$6,_xll.ICEFldID(X$7))*9/5+32</f>
        <v>46.868000000000002</v>
      </c>
      <c r="Y105" s="6">
        <f>RTD("ice.xl",,$F105&amp;" "&amp;Y$6&amp;$G$6,_xll.ICEFldID(Y$7))*9/5+32</f>
        <v>43.591999999999999</v>
      </c>
      <c r="Z105" s="6">
        <f>RTD("ice.xl",,$F105&amp;" "&amp;Z$6&amp;$G$6,_xll.ICEFldID(Z$7))*9/5+32</f>
        <v>40.316000000000003</v>
      </c>
      <c r="AA105" s="7">
        <f>RTD("ice.xl",,$F105&amp;" "&amp;AA$6&amp;$G$6,_xll.ICEFldID(AA$7))*9/5+32</f>
        <v>29.66</v>
      </c>
      <c r="AB105" s="5">
        <f>RTD("ice.xl",,$F105&amp;" "&amp;AB$6&amp;$G$6,_xll.ICEFldID(AB$7))*9/5+32</f>
        <v>55.508000000000003</v>
      </c>
      <c r="AC105" s="6">
        <f>RTD("ice.xl",,$F105&amp;" "&amp;AC$6&amp;$G$6,_xll.ICEFldID(AC$7))*9/5+32</f>
        <v>47.228000000000002</v>
      </c>
      <c r="AD105" s="6">
        <f>RTD("ice.xl",,$F105&amp;" "&amp;AD$6&amp;$G$6,_xll.ICEFldID(AD$7))*9/5+32</f>
        <v>38.948</v>
      </c>
      <c r="AE105" s="7">
        <f>RTD("ice.xl",,$F105&amp;" "&amp;AE$6&amp;$G$6,_xll.ICEFldID(AE$7))*9/5+32</f>
        <v>31.891999999999999</v>
      </c>
      <c r="AF105" s="5">
        <f>RTD("ice.xl",,$F105&amp;" "&amp;AF$6&amp;$G$6,_xll.ICEFldID(AF$7))*9/5+32</f>
        <v>57.451999999999998</v>
      </c>
      <c r="AG105" s="6">
        <f>RTD("ice.xl",,$F105&amp;" "&amp;AG$6&amp;$G$6,_xll.ICEFldID(AG$7))*9/5+32</f>
        <v>47.066000000000003</v>
      </c>
      <c r="AH105" s="6">
        <f>RTD("ice.xl",,$F105&amp;" "&amp;AH$6&amp;$G$6,_xll.ICEFldID(AH$7))*9/5+32</f>
        <v>36.68</v>
      </c>
      <c r="AI105" s="7">
        <f>RTD("ice.xl",,$F105&amp;" "&amp;AI$6&amp;$G$6,_xll.ICEFldID(AI$7))*9/5+32</f>
        <v>33.332000000000001</v>
      </c>
      <c r="AJ105" s="5">
        <f>RTD("ice.xl",,$F105&amp;" "&amp;AJ$6&amp;$G$6,_xll.ICEFldID(AJ$7))*9/5+32</f>
        <v>61.537999999999997</v>
      </c>
      <c r="AK105" s="6">
        <f>RTD("ice.xl",,$F105&amp;" "&amp;AK$6&amp;$G$6,_xll.ICEFldID(AK$7))*9/5+32</f>
        <v>49.712000000000003</v>
      </c>
      <c r="AL105" s="6">
        <f>RTD("ice.xl",,$F105&amp;" "&amp;AL$6&amp;$G$6,_xll.ICEFldID(AL$7))*9/5+32</f>
        <v>37.868000000000002</v>
      </c>
      <c r="AM105" s="7">
        <f>RTD("ice.xl",,$F105&amp;" "&amp;AM$6&amp;$G$6,_xll.ICEFldID(AM$7))*9/5+32</f>
        <v>34.771999999999998</v>
      </c>
      <c r="AN105" s="5">
        <f>RTD("ice.xl",,$F105&amp;" "&amp;AN$6&amp;$G$6,_xll.ICEFldID(AN$7))*9/5+32</f>
        <v>61.61</v>
      </c>
      <c r="AO105" s="6">
        <f>RTD("ice.xl",,$F105&amp;" "&amp;AO$6&amp;$G$6,_xll.ICEFldID(AO$7))*9/5+32</f>
        <v>55.22</v>
      </c>
      <c r="AP105" s="6">
        <f>RTD("ice.xl",,$F105&amp;" "&amp;AP$6&amp;$G$6,_xll.ICEFldID(AP$7))*9/5+32</f>
        <v>48.811999999999998</v>
      </c>
      <c r="AQ105" s="7">
        <f>RTD("ice.xl",,$F105&amp;" "&amp;AQ$6&amp;$G$6,_xll.ICEFldID(AQ$7))*9/5+32</f>
        <v>46.652000000000001</v>
      </c>
      <c r="AR105" s="5">
        <f>RTD("ice.xl",,$F105&amp;" "&amp;AR$6&amp;$G$6,_xll.ICEFldID(AR$7))*9/5+32</f>
        <v>51.746000000000002</v>
      </c>
      <c r="AS105" s="6">
        <f>RTD("ice.xl",,$F105&amp;" "&amp;AS$6&amp;$G$6,_xll.ICEFldID(AS$7))*9/5+32</f>
        <v>47.281999999999996</v>
      </c>
      <c r="AT105" s="6">
        <f>RTD("ice.xl",,$F105&amp;" "&amp;AT$6&amp;$G$6,_xll.ICEFldID(AT$7))*9/5+32</f>
        <v>42.817999999999998</v>
      </c>
      <c r="AU105" s="7">
        <f>RTD("ice.xl",,$F105&amp;" "&amp;AU$6&amp;$G$6,_xll.ICEFldID(AU$7))*9/5+32</f>
        <v>32.198</v>
      </c>
      <c r="AV105" s="5">
        <f>RTD("ice.xl",,$F105&amp;" "&amp;AV$6&amp;$G$6,_xll.ICEFldID(AV$7))*9/5+32</f>
        <v>59.486000000000004</v>
      </c>
      <c r="AW105" s="6">
        <f>RTD("ice.xl",,$F105&amp;" "&amp;AW$6&amp;$G$6,_xll.ICEFldID(AW$7))*9/5+32</f>
        <v>49.46</v>
      </c>
      <c r="AX105" s="6">
        <f>RTD("ice.xl",,$F105&amp;" "&amp;AX$6&amp;$G$6,_xll.ICEFldID(AX$7))*9/5+32</f>
        <v>39.415999999999997</v>
      </c>
      <c r="AY105" s="7">
        <f>RTD("ice.xl",,$F105&amp;" "&amp;AY$6&amp;$G$6,_xll.ICEFldID(AY$7))*9/5+32</f>
        <v>31.891999999999999</v>
      </c>
      <c r="AZ105" s="5">
        <f>RTD("ice.xl",,$F105&amp;" "&amp;AZ$6&amp;$G$6,_xll.ICEFldID(AZ$7))*9/5+32</f>
        <v>64.183999999999997</v>
      </c>
      <c r="BA105" s="6">
        <f>RTD("ice.xl",,$F105&amp;" "&amp;BA$6&amp;$G$6,_xll.ICEFldID(BA$7))*9/5+32</f>
        <v>53.852000000000004</v>
      </c>
      <c r="BB105" s="6">
        <f>RTD("ice.xl",,$F105&amp;" "&amp;BB$6&amp;$G$6,_xll.ICEFldID(BB$7))*9/5+32</f>
        <v>43.537999999999997</v>
      </c>
      <c r="BC105" s="7">
        <f>RTD("ice.xl",,$F105&amp;" "&amp;BC$6&amp;$G$6,_xll.ICEFldID(BC$7))*9/5+32</f>
        <v>34.808</v>
      </c>
      <c r="BD105" s="5">
        <f>RTD("ice.xl",,$F105&amp;" "&amp;BD$6&amp;$G$6,_xll.ICEFldID(BD$7))*9/5+32</f>
        <v>61.790000000000006</v>
      </c>
      <c r="BE105" s="6">
        <f>RTD("ice.xl",,$F105&amp;" "&amp;BE$6&amp;$G$6,_xll.ICEFldID(BE$7))*9/5+32</f>
        <v>53.887999999999998</v>
      </c>
      <c r="BF105" s="6">
        <f>RTD("ice.xl",,$F105&amp;" "&amp;BF$6&amp;$G$6,_xll.ICEFldID(BF$7))*9/5+32</f>
        <v>46.003999999999998</v>
      </c>
      <c r="BG105" s="7">
        <f>RTD("ice.xl",,$F105&amp;" "&amp;BG$6&amp;$G$6,_xll.ICEFldID(BG$7))*9/5+32</f>
        <v>33.799999999999997</v>
      </c>
      <c r="BH105" s="5">
        <f>RTD("ice.xl",,$F105&amp;" "&amp;BH$6&amp;$G$6,_xll.ICEFldID(BH$7))*9/5+32</f>
        <v>62.78</v>
      </c>
      <c r="BI105" s="6">
        <f>RTD("ice.xl",,$F105&amp;" "&amp;BI$6&amp;$G$6,_xll.ICEFldID(BI$7))*9/5+32</f>
        <v>52.879999999999995</v>
      </c>
      <c r="BJ105" s="6">
        <f>RTD("ice.xl",,$F105&amp;" "&amp;BJ$6&amp;$G$6,_xll.ICEFldID(BJ$7))*9/5+32</f>
        <v>42.980000000000004</v>
      </c>
      <c r="BK105" s="7">
        <f>RTD("ice.xl",,$F105&amp;" "&amp;BK$6&amp;$G$6,_xll.ICEFldID(BK$7))*9/5+32</f>
        <v>35.725999999999999</v>
      </c>
      <c r="BL105" s="5">
        <f>RTD("ice.xl",,$F105&amp;" "&amp;BL$6&amp;$G$6,_xll.ICEFldID(BL$7))*9/5+32</f>
        <v>70.069999999999993</v>
      </c>
      <c r="BM105" s="6">
        <f>RTD("ice.xl",,$F105&amp;" "&amp;BM$6&amp;$G$6,_xll.ICEFldID(BM$7))*9/5+32</f>
        <v>60.08</v>
      </c>
      <c r="BN105" s="6">
        <f>RTD("ice.xl",,$F105&amp;" "&amp;BN$6&amp;$G$6,_xll.ICEFldID(BN$7))*9/5+32</f>
        <v>50.071999999999996</v>
      </c>
      <c r="BO105" s="7">
        <f>RTD("ice.xl",,$F105&amp;" "&amp;BO$6&amp;$G$6,_xll.ICEFldID(BO$7))*9/5+32</f>
        <v>37.472000000000001</v>
      </c>
      <c r="BP105" s="5">
        <f>RTD("ice.xl",,$F105&amp;" "&amp;BP$6&amp;$G$6,_xll.ICEFldID(BP$7))*9/5+32</f>
        <v>75.506</v>
      </c>
      <c r="BQ105" s="6">
        <f>RTD("ice.xl",,$F105&amp;" "&amp;BQ$6&amp;$G$6,_xll.ICEFldID(BQ$7))*9/5+32</f>
        <v>68.143999999999991</v>
      </c>
      <c r="BR105" s="6">
        <f>RTD("ice.xl",,$F105&amp;" "&amp;BR$6&amp;$G$6,_xll.ICEFldID(BR$7))*9/5+32</f>
        <v>60.763999999999996</v>
      </c>
      <c r="BS105" s="7" t="e">
        <f>RTD("ice.xl",,$F105&amp;" "&amp;BS$6&amp;$G$6,_xll.ICEFldID(BS$7))*9/5+35</f>
        <v>#VALUE!</v>
      </c>
    </row>
    <row r="106" spans="5:71" x14ac:dyDescent="0.35">
      <c r="F106" t="s">
        <v>93</v>
      </c>
      <c r="G106" t="str">
        <f>RTD("ice.xl",,$F106&amp;" "&amp;H$6&amp;$G$6,_xll.ICEFldID(G$7))</f>
        <v>KSTL LAMBERT-ST LOUIS INTERNATION - GFS Progression Day 1 all runs</v>
      </c>
      <c r="H106" s="5">
        <f>RTD("ice.xl",,$F106&amp;" "&amp;H$6&amp;$G$6,_xll.ICEFldID(H$7))*9/5+32</f>
        <v>66.56</v>
      </c>
      <c r="I106" s="6">
        <f>RTD("ice.xl",,$F106&amp;" "&amp;I$6&amp;$G$6,_xll.ICEFldID(I$7))*9/5+32</f>
        <v>56.804000000000002</v>
      </c>
      <c r="J106" s="6">
        <f>RTD("ice.xl",,$F106&amp;" "&amp;J$6&amp;$G$6,_xll.ICEFldID(J$7))*9/5+32</f>
        <v>47.066000000000003</v>
      </c>
      <c r="K106" s="7">
        <f>RTD("ice.xl",,$F106&amp;" "&amp;K$6&amp;$G$6,_xll.ICEFldID(K$7))*9/5+32</f>
        <v>33.872</v>
      </c>
      <c r="L106" s="5">
        <f>RTD("ice.xl",,$F106&amp;" "&amp;L$6&amp;$G$6,_xll.ICEFldID(L$7))*9/5+32</f>
        <v>62.131999999999998</v>
      </c>
      <c r="M106" s="6">
        <f>RTD("ice.xl",,$F106&amp;" "&amp;M$6&amp;$G$6,_xll.ICEFldID(M$7))*9/5+32</f>
        <v>54.32</v>
      </c>
      <c r="N106" s="6">
        <f>RTD("ice.xl",,$F106&amp;" "&amp;N$6&amp;$G$6,_xll.ICEFldID(N$7))*9/5+32</f>
        <v>46.525999999999996</v>
      </c>
      <c r="O106" s="7">
        <f>RTD("ice.xl",,$F106&amp;" "&amp;O$6&amp;$G$6,_xll.ICEFldID(O$7))*9/5+32</f>
        <v>33.764000000000003</v>
      </c>
      <c r="P106" s="5">
        <f>RTD("ice.xl",,$F106&amp;" "&amp;P$6&amp;$G$6,_xll.ICEFldID(P$7))*9/5+32</f>
        <v>65.3</v>
      </c>
      <c r="Q106" s="6">
        <f>RTD("ice.xl",,$F106&amp;" "&amp;Q$6&amp;$G$6,_xll.ICEFldID(Q$7))*9/5+32</f>
        <v>57.164000000000001</v>
      </c>
      <c r="R106" s="6">
        <f>RTD("ice.xl",,$F106&amp;" "&amp;R$6&amp;$G$6,_xll.ICEFldID(R$7))*9/5+32</f>
        <v>49.045999999999999</v>
      </c>
      <c r="S106" s="7">
        <f>RTD("ice.xl",,$F106&amp;" "&amp;S$6&amp;$G$6,_xll.ICEFldID(S$7))*9/5+32</f>
        <v>34.951999999999998</v>
      </c>
      <c r="T106" s="5">
        <f>RTD("ice.xl",,$F106&amp;" "&amp;T$6&amp;$G$6,_xll.ICEFldID(T$7))*9/5+32</f>
        <v>70.790000000000006</v>
      </c>
      <c r="U106" s="6">
        <f>RTD("ice.xl",,$F106&amp;" "&amp;U$6&amp;$G$6,_xll.ICEFldID(U$7))*9/5+32</f>
        <v>60.386000000000003</v>
      </c>
      <c r="V106" s="6">
        <f>RTD("ice.xl",,$F106&amp;" "&amp;V$6&amp;$G$6,_xll.ICEFldID(V$7))*9/5+32</f>
        <v>49.981999999999999</v>
      </c>
      <c r="W106" s="7">
        <f>RTD("ice.xl",,$F106&amp;" "&amp;W$6&amp;$G$6,_xll.ICEFldID(W$7))*9/5+32</f>
        <v>37.31</v>
      </c>
      <c r="X106" s="5">
        <f>RTD("ice.xl",,$F106&amp;" "&amp;X$6&amp;$G$6,_xll.ICEFldID(X$7))*9/5+32</f>
        <v>63.733999999999995</v>
      </c>
      <c r="Y106" s="6">
        <f>RTD("ice.xl",,$F106&amp;" "&amp;Y$6&amp;$G$6,_xll.ICEFldID(Y$7))*9/5+32</f>
        <v>59.576000000000001</v>
      </c>
      <c r="Z106" s="6">
        <f>RTD("ice.xl",,$F106&amp;" "&amp;Z$6&amp;$G$6,_xll.ICEFldID(Z$7))*9/5+32</f>
        <v>55.4</v>
      </c>
      <c r="AA106" s="7">
        <f>RTD("ice.xl",,$F106&amp;" "&amp;AA$6&amp;$G$6,_xll.ICEFldID(AA$7))*9/5+32</f>
        <v>34.771999999999998</v>
      </c>
      <c r="AB106" s="5">
        <f>RTD("ice.xl",,$F106&amp;" "&amp;AB$6&amp;$G$6,_xll.ICEFldID(AB$7))*9/5+32</f>
        <v>55.021999999999998</v>
      </c>
      <c r="AC106" s="6">
        <f>RTD("ice.xl",,$F106&amp;" "&amp;AC$6&amp;$G$6,_xll.ICEFldID(AC$7))*9/5+32</f>
        <v>49.928000000000004</v>
      </c>
      <c r="AD106" s="6">
        <f>RTD("ice.xl",,$F106&amp;" "&amp;AD$6&amp;$G$6,_xll.ICEFldID(AD$7))*9/5+32</f>
        <v>44.816000000000003</v>
      </c>
      <c r="AE106" s="7">
        <f>RTD("ice.xl",,$F106&amp;" "&amp;AE$6&amp;$G$6,_xll.ICEFldID(AE$7))*9/5+32</f>
        <v>30.451999999999998</v>
      </c>
      <c r="AF106" s="5">
        <f>RTD("ice.xl",,$F106&amp;" "&amp;AF$6&amp;$G$6,_xll.ICEFldID(AF$7))*9/5+32</f>
        <v>58.802</v>
      </c>
      <c r="AG106" s="6">
        <f>RTD("ice.xl",,$F106&amp;" "&amp;AG$6&amp;$G$6,_xll.ICEFldID(AG$7))*9/5+32</f>
        <v>49.82</v>
      </c>
      <c r="AH106" s="6">
        <f>RTD("ice.xl",,$F106&amp;" "&amp;AH$6&amp;$G$6,_xll.ICEFldID(AH$7))*9/5+32</f>
        <v>40.838000000000001</v>
      </c>
      <c r="AI106" s="7">
        <f>RTD("ice.xl",,$F106&amp;" "&amp;AI$6&amp;$G$6,_xll.ICEFldID(AI$7))*9/5+32</f>
        <v>31.172000000000001</v>
      </c>
      <c r="AJ106" s="5">
        <f>RTD("ice.xl",,$F106&amp;" "&amp;AJ$6&amp;$G$6,_xll.ICEFldID(AJ$7))*9/5+32</f>
        <v>64.543999999999997</v>
      </c>
      <c r="AK106" s="6">
        <f>RTD("ice.xl",,$F106&amp;" "&amp;AK$6&amp;$G$6,_xll.ICEFldID(AK$7))*9/5+32</f>
        <v>52.664000000000001</v>
      </c>
      <c r="AL106" s="6">
        <f>RTD("ice.xl",,$F106&amp;" "&amp;AL$6&amp;$G$6,_xll.ICEFldID(AL$7))*9/5+32</f>
        <v>40.802</v>
      </c>
      <c r="AM106" s="7">
        <f>RTD("ice.xl",,$F106&amp;" "&amp;AM$6&amp;$G$6,_xll.ICEFldID(AM$7))*9/5+32</f>
        <v>35.996000000000002</v>
      </c>
      <c r="AN106" s="5">
        <f>RTD("ice.xl",,$F106&amp;" "&amp;AN$6&amp;$G$6,_xll.ICEFldID(AN$7))*9/5+32</f>
        <v>57.271999999999998</v>
      </c>
      <c r="AO106" s="6">
        <f>RTD("ice.xl",,$F106&amp;" "&amp;AO$6&amp;$G$6,_xll.ICEFldID(AO$7))*9/5+32</f>
        <v>52.375999999999998</v>
      </c>
      <c r="AP106" s="6">
        <f>RTD("ice.xl",,$F106&amp;" "&amp;AP$6&amp;$G$6,_xll.ICEFldID(AP$7))*9/5+32</f>
        <v>47.462000000000003</v>
      </c>
      <c r="AQ106" s="7">
        <f>RTD("ice.xl",,$F106&amp;" "&amp;AQ$6&amp;$G$6,_xll.ICEFldID(AQ$7))*9/5+32</f>
        <v>25.34</v>
      </c>
      <c r="AR106" s="5">
        <f>RTD("ice.xl",,$F106&amp;" "&amp;AR$6&amp;$G$6,_xll.ICEFldID(AR$7))*9/5+32</f>
        <v>64.921999999999997</v>
      </c>
      <c r="AS106" s="6">
        <f>RTD("ice.xl",,$F106&amp;" "&amp;AS$6&amp;$G$6,_xll.ICEFldID(AS$7))*9/5+32</f>
        <v>56.948</v>
      </c>
      <c r="AT106" s="6">
        <f>RTD("ice.xl",,$F106&amp;" "&amp;AT$6&amp;$G$6,_xll.ICEFldID(AT$7))*9/5+32</f>
        <v>48.974000000000004</v>
      </c>
      <c r="AU106" s="7">
        <f>RTD("ice.xl",,$F106&amp;" "&amp;AU$6&amp;$G$6,_xll.ICEFldID(AU$7))*9/5+32</f>
        <v>37.4</v>
      </c>
      <c r="AV106" s="5">
        <f>RTD("ice.xl",,$F106&amp;" "&amp;AV$6&amp;$G$6,_xll.ICEFldID(AV$7))*9/5+32</f>
        <v>53.204000000000001</v>
      </c>
      <c r="AW106" s="6">
        <f>RTD("ice.xl",,$F106&amp;" "&amp;AW$6&amp;$G$6,_xll.ICEFldID(AW$7))*9/5+32</f>
        <v>49.567999999999998</v>
      </c>
      <c r="AX106" s="6">
        <f>RTD("ice.xl",,$F106&amp;" "&amp;AX$6&amp;$G$6,_xll.ICEFldID(AX$7))*9/5+32</f>
        <v>45.914000000000001</v>
      </c>
      <c r="AY106" s="7">
        <f>RTD("ice.xl",,$F106&amp;" "&amp;AY$6&amp;$G$6,_xll.ICEFldID(AY$7))*9/5+32</f>
        <v>29.155999999999999</v>
      </c>
      <c r="AZ106" s="5">
        <f>RTD("ice.xl",,$F106&amp;" "&amp;AZ$6&amp;$G$6,_xll.ICEFldID(AZ$7))*9/5+32</f>
        <v>55.22</v>
      </c>
      <c r="BA106" s="6">
        <f>RTD("ice.xl",,$F106&amp;" "&amp;BA$6&amp;$G$6,_xll.ICEFldID(BA$7))*9/5+32</f>
        <v>49.676000000000002</v>
      </c>
      <c r="BB106" s="6">
        <f>RTD("ice.xl",,$F106&amp;" "&amp;BB$6&amp;$G$6,_xll.ICEFldID(BB$7))*9/5+32</f>
        <v>44.132000000000005</v>
      </c>
      <c r="BC106" s="7">
        <f>RTD("ice.xl",,$F106&amp;" "&amp;BC$6&amp;$G$6,_xll.ICEFldID(BC$7))*9/5+32</f>
        <v>31.172000000000001</v>
      </c>
      <c r="BD106" s="5">
        <f>RTD("ice.xl",,$F106&amp;" "&amp;BD$6&amp;$G$6,_xll.ICEFldID(BD$7))*9/5+32</f>
        <v>63.878</v>
      </c>
      <c r="BE106" s="6">
        <f>RTD("ice.xl",,$F106&amp;" "&amp;BE$6&amp;$G$6,_xll.ICEFldID(BE$7))*9/5+32</f>
        <v>53.42</v>
      </c>
      <c r="BF106" s="6">
        <f>RTD("ice.xl",,$F106&amp;" "&amp;BF$6&amp;$G$6,_xll.ICEFldID(BF$7))*9/5+32</f>
        <v>42.980000000000004</v>
      </c>
      <c r="BG106" s="7">
        <f>RTD("ice.xl",,$F106&amp;" "&amp;BG$6&amp;$G$6,_xll.ICEFldID(BG$7))*9/5+32</f>
        <v>33.332000000000001</v>
      </c>
      <c r="BH106" s="5">
        <f>RTD("ice.xl",,$F106&amp;" "&amp;BH$6&amp;$G$6,_xll.ICEFldID(BH$7))*9/5+32</f>
        <v>66.632000000000005</v>
      </c>
      <c r="BI106" s="6">
        <f>RTD("ice.xl",,$F106&amp;" "&amp;BI$6&amp;$G$6,_xll.ICEFldID(BI$7))*9/5+32</f>
        <v>56.624000000000002</v>
      </c>
      <c r="BJ106" s="6">
        <f>RTD("ice.xl",,$F106&amp;" "&amp;BJ$6&amp;$G$6,_xll.ICEFldID(BJ$7))*9/5+32</f>
        <v>46.634</v>
      </c>
      <c r="BK106" s="7">
        <f>RTD("ice.xl",,$F106&amp;" "&amp;BK$6&amp;$G$6,_xll.ICEFldID(BK$7))*9/5+32</f>
        <v>30.992000000000001</v>
      </c>
      <c r="BL106" s="5">
        <f>RTD("ice.xl",,$F106&amp;" "&amp;BL$6&amp;$G$6,_xll.ICEFldID(BL$7))*9/5+32</f>
        <v>76.153999999999996</v>
      </c>
      <c r="BM106" s="6">
        <f>RTD("ice.xl",,$F106&amp;" "&amp;BM$6&amp;$G$6,_xll.ICEFldID(BM$7))*9/5+32</f>
        <v>63.356000000000009</v>
      </c>
      <c r="BN106" s="6">
        <f>RTD("ice.xl",,$F106&amp;" "&amp;BN$6&amp;$G$6,_xll.ICEFldID(BN$7))*9/5+32</f>
        <v>50.576000000000001</v>
      </c>
      <c r="BO106" s="7">
        <f>RTD("ice.xl",,$F106&amp;" "&amp;BO$6&amp;$G$6,_xll.ICEFldID(BO$7))*9/5+32</f>
        <v>28.004000000000001</v>
      </c>
      <c r="BP106" s="5">
        <f>RTD("ice.xl",,$F106&amp;" "&amp;BP$6&amp;$G$6,_xll.ICEFldID(BP$7))*9/5+32</f>
        <v>78.116</v>
      </c>
      <c r="BQ106" s="6">
        <f>RTD("ice.xl",,$F106&amp;" "&amp;BQ$6&amp;$G$6,_xll.ICEFldID(BQ$7))*9/5+32</f>
        <v>71.024000000000001</v>
      </c>
      <c r="BR106" s="6">
        <f>RTD("ice.xl",,$F106&amp;" "&amp;BR$6&amp;$G$6,_xll.ICEFldID(BR$7))*9/5+32</f>
        <v>63.95</v>
      </c>
      <c r="BS106" s="7" t="e">
        <f>RTD("ice.xl",,$F106&amp;" "&amp;BS$6&amp;$G$6,_xll.ICEFldID(BS$7))*9/5+35</f>
        <v>#VALUE!</v>
      </c>
    </row>
    <row r="107" spans="5:71" x14ac:dyDescent="0.35">
      <c r="F107" t="s">
        <v>94</v>
      </c>
      <c r="G107" t="str">
        <f>RTD("ice.xl",,$F107&amp;" "&amp;H$6&amp;$G$6,_xll.ICEFldID(G$7))</f>
        <v>KMCI KANSAS CITY INTERNATIONAL AI - GFS Progression Day 1 all runs</v>
      </c>
      <c r="H107" s="5">
        <f>RTD("ice.xl",,$F107&amp;" "&amp;H$6&amp;$G$6,_xll.ICEFldID(H$7))*9/5+32</f>
        <v>66.451999999999998</v>
      </c>
      <c r="I107" s="6">
        <f>RTD("ice.xl",,$F107&amp;" "&amp;I$6&amp;$G$6,_xll.ICEFldID(I$7))*9/5+32</f>
        <v>56.3</v>
      </c>
      <c r="J107" s="6">
        <f>RTD("ice.xl",,$F107&amp;" "&amp;J$6&amp;$G$6,_xll.ICEFldID(J$7))*9/5+32</f>
        <v>46.148000000000003</v>
      </c>
      <c r="K107" s="7">
        <f>RTD("ice.xl",,$F107&amp;" "&amp;K$6&amp;$G$6,_xll.ICEFldID(K$7))*9/5+32</f>
        <v>33.44</v>
      </c>
      <c r="L107" s="5">
        <f>RTD("ice.xl",,$F107&amp;" "&amp;L$6&amp;$G$6,_xll.ICEFldID(L$7))*9/5+32</f>
        <v>65.641999999999996</v>
      </c>
      <c r="M107" s="6">
        <f>RTD("ice.xl",,$F107&amp;" "&amp;M$6&amp;$G$6,_xll.ICEFldID(M$7))*9/5+32</f>
        <v>54.536000000000001</v>
      </c>
      <c r="N107" s="6">
        <f>RTD("ice.xl",,$F107&amp;" "&amp;N$6&amp;$G$6,_xll.ICEFldID(N$7))*9/5+32</f>
        <v>43.43</v>
      </c>
      <c r="O107" s="7">
        <f>RTD("ice.xl",,$F107&amp;" "&amp;O$6&amp;$G$6,_xll.ICEFldID(O$7))*9/5+32</f>
        <v>33.152000000000001</v>
      </c>
      <c r="P107" s="5">
        <f>RTD("ice.xl",,$F107&amp;" "&amp;P$6&amp;$G$6,_xll.ICEFldID(P$7))*9/5+32</f>
        <v>63.95</v>
      </c>
      <c r="Q107" s="6">
        <f>RTD("ice.xl",,$F107&amp;" "&amp;Q$6&amp;$G$6,_xll.ICEFldID(Q$7))*9/5+32</f>
        <v>56.48</v>
      </c>
      <c r="R107" s="6">
        <f>RTD("ice.xl",,$F107&amp;" "&amp;R$6&amp;$G$6,_xll.ICEFldID(R$7))*9/5+32</f>
        <v>48.991999999999997</v>
      </c>
      <c r="S107" s="7">
        <f>RTD("ice.xl",,$F107&amp;" "&amp;S$6&amp;$G$6,_xll.ICEFldID(S$7))*9/5+32</f>
        <v>37.436</v>
      </c>
      <c r="T107" s="5">
        <f>RTD("ice.xl",,$F107&amp;" "&amp;T$6&amp;$G$6,_xll.ICEFldID(T$7))*9/5+32</f>
        <v>73.759999999999991</v>
      </c>
      <c r="U107" s="6">
        <f>RTD("ice.xl",,$F107&amp;" "&amp;U$6&amp;$G$6,_xll.ICEFldID(U$7))*9/5+32</f>
        <v>60.817999999999998</v>
      </c>
      <c r="V107" s="6">
        <f>RTD("ice.xl",,$F107&amp;" "&amp;V$6&amp;$G$6,_xll.ICEFldID(V$7))*9/5+32</f>
        <v>47.875999999999998</v>
      </c>
      <c r="W107" s="7">
        <f>RTD("ice.xl",,$F107&amp;" "&amp;W$6&amp;$G$6,_xll.ICEFldID(W$7))*9/5+32</f>
        <v>34.322000000000003</v>
      </c>
      <c r="X107" s="5">
        <f>RTD("ice.xl",,$F107&amp;" "&amp;X$6&amp;$G$6,_xll.ICEFldID(X$7))*9/5+32</f>
        <v>67.262</v>
      </c>
      <c r="Y107" s="6">
        <f>RTD("ice.xl",,$F107&amp;" "&amp;Y$6&amp;$G$6,_xll.ICEFldID(Y$7))*9/5+32</f>
        <v>59.917999999999999</v>
      </c>
      <c r="Z107" s="6">
        <f>RTD("ice.xl",,$F107&amp;" "&amp;Z$6&amp;$G$6,_xll.ICEFldID(Z$7))*9/5+32</f>
        <v>52.573999999999998</v>
      </c>
      <c r="AA107" s="7">
        <f>RTD("ice.xl",,$F107&amp;" "&amp;AA$6&amp;$G$6,_xll.ICEFldID(AA$7))*9/5+32</f>
        <v>33.997999999999998</v>
      </c>
      <c r="AB107" s="5">
        <f>RTD("ice.xl",,$F107&amp;" "&amp;AB$6&amp;$G$6,_xll.ICEFldID(AB$7))*9/5+32</f>
        <v>56.768000000000001</v>
      </c>
      <c r="AC107" s="6">
        <f>RTD("ice.xl",,$F107&amp;" "&amp;AC$6&amp;$G$6,_xll.ICEFldID(AC$7))*9/5+32</f>
        <v>51.403999999999996</v>
      </c>
      <c r="AD107" s="6">
        <f>RTD("ice.xl",,$F107&amp;" "&amp;AD$6&amp;$G$6,_xll.ICEFldID(AD$7))*9/5+32</f>
        <v>46.04</v>
      </c>
      <c r="AE107" s="7">
        <f>RTD("ice.xl",,$F107&amp;" "&amp;AE$6&amp;$G$6,_xll.ICEFldID(AE$7))*9/5+32</f>
        <v>30.92</v>
      </c>
      <c r="AF107" s="5">
        <f>RTD("ice.xl",,$F107&amp;" "&amp;AF$6&amp;$G$6,_xll.ICEFldID(AF$7))*9/5+32</f>
        <v>64.238</v>
      </c>
      <c r="AG107" s="6">
        <f>RTD("ice.xl",,$F107&amp;" "&amp;AG$6&amp;$G$6,_xll.ICEFldID(AG$7))*9/5+32</f>
        <v>53.42</v>
      </c>
      <c r="AH107" s="6">
        <f>RTD("ice.xl",,$F107&amp;" "&amp;AH$6&amp;$G$6,_xll.ICEFldID(AH$7))*9/5+32</f>
        <v>42.602000000000004</v>
      </c>
      <c r="AI107" s="7">
        <f>RTD("ice.xl",,$F107&amp;" "&amp;AI$6&amp;$G$6,_xll.ICEFldID(AI$7))*9/5+32</f>
        <v>31.027999999999999</v>
      </c>
      <c r="AJ107" s="5">
        <f>RTD("ice.xl",,$F107&amp;" "&amp;AJ$6&amp;$G$6,_xll.ICEFldID(AJ$7))*9/5+32</f>
        <v>60.763999999999996</v>
      </c>
      <c r="AK107" s="6">
        <f>RTD("ice.xl",,$F107&amp;" "&amp;AK$6&amp;$G$6,_xll.ICEFldID(AK$7))*9/5+32</f>
        <v>53.671999999999997</v>
      </c>
      <c r="AL107" s="6">
        <f>RTD("ice.xl",,$F107&amp;" "&amp;AL$6&amp;$G$6,_xll.ICEFldID(AL$7))*9/5+32</f>
        <v>46.58</v>
      </c>
      <c r="AM107" s="7">
        <f>RTD("ice.xl",,$F107&amp;" "&amp;AM$6&amp;$G$6,_xll.ICEFldID(AM$7))*9/5+32</f>
        <v>28.4</v>
      </c>
      <c r="AN107" s="5">
        <f>RTD("ice.xl",,$F107&amp;" "&amp;AN$6&amp;$G$6,_xll.ICEFldID(AN$7))*9/5+32</f>
        <v>69.638000000000005</v>
      </c>
      <c r="AO107" s="6">
        <f>RTD("ice.xl",,$F107&amp;" "&amp;AO$6&amp;$G$6,_xll.ICEFldID(AO$7))*9/5+32</f>
        <v>60.8</v>
      </c>
      <c r="AP107" s="6">
        <f>RTD("ice.xl",,$F107&amp;" "&amp;AP$6&amp;$G$6,_xll.ICEFldID(AP$7))*9/5+32</f>
        <v>51.944000000000003</v>
      </c>
      <c r="AQ107" s="7">
        <f>RTD("ice.xl",,$F107&amp;" "&amp;AQ$6&amp;$G$6,_xll.ICEFldID(AQ$7))*9/5+32</f>
        <v>31.712</v>
      </c>
      <c r="AR107" s="5">
        <f>RTD("ice.xl",,$F107&amp;" "&amp;AR$6&amp;$G$6,_xll.ICEFldID(AR$7))*9/5+32</f>
        <v>65.228000000000009</v>
      </c>
      <c r="AS107" s="6">
        <f>RTD("ice.xl",,$F107&amp;" "&amp;AS$6&amp;$G$6,_xll.ICEFldID(AS$7))*9/5+32</f>
        <v>57.379999999999995</v>
      </c>
      <c r="AT107" s="6">
        <f>RTD("ice.xl",,$F107&amp;" "&amp;AT$6&amp;$G$6,_xll.ICEFldID(AT$7))*9/5+32</f>
        <v>49.531999999999996</v>
      </c>
      <c r="AU107" s="7">
        <f>RTD("ice.xl",,$F107&amp;" "&amp;AU$6&amp;$G$6,_xll.ICEFldID(AU$7))*9/5+32</f>
        <v>34.231999999999999</v>
      </c>
      <c r="AV107" s="5">
        <f>RTD("ice.xl",,$F107&amp;" "&amp;AV$6&amp;$G$6,_xll.ICEFldID(AV$7))*9/5+32</f>
        <v>54.031999999999996</v>
      </c>
      <c r="AW107" s="6">
        <f>RTD("ice.xl",,$F107&amp;" "&amp;AW$6&amp;$G$6,_xll.ICEFldID(AW$7))*9/5+32</f>
        <v>49.387999999999998</v>
      </c>
      <c r="AX107" s="6">
        <f>RTD("ice.xl",,$F107&amp;" "&amp;AX$6&amp;$G$6,_xll.ICEFldID(AX$7))*9/5+32</f>
        <v>44.744</v>
      </c>
      <c r="AY107" s="7">
        <f>RTD("ice.xl",,$F107&amp;" "&amp;AY$6&amp;$G$6,_xll.ICEFldID(AY$7))*9/5+32</f>
        <v>29.696000000000002</v>
      </c>
      <c r="AZ107" s="5">
        <f>RTD("ice.xl",,$F107&amp;" "&amp;AZ$6&amp;$G$6,_xll.ICEFldID(AZ$7))*9/5+32</f>
        <v>58.478000000000002</v>
      </c>
      <c r="BA107" s="6">
        <f>RTD("ice.xl",,$F107&amp;" "&amp;BA$6&amp;$G$6,_xll.ICEFldID(BA$7))*9/5+32</f>
        <v>50.594000000000001</v>
      </c>
      <c r="BB107" s="6">
        <f>RTD("ice.xl",,$F107&amp;" "&amp;BB$6&amp;$G$6,_xll.ICEFldID(BB$7))*9/5+32</f>
        <v>42.71</v>
      </c>
      <c r="BC107" s="7">
        <f>RTD("ice.xl",,$F107&amp;" "&amp;BC$6&amp;$G$6,_xll.ICEFldID(BC$7))*9/5+32</f>
        <v>30.65</v>
      </c>
      <c r="BD107" s="5">
        <f>RTD("ice.xl",,$F107&amp;" "&amp;BD$6&amp;$G$6,_xll.ICEFldID(BD$7))*9/5+32</f>
        <v>63.085999999999999</v>
      </c>
      <c r="BE107" s="6">
        <f>RTD("ice.xl",,$F107&amp;" "&amp;BE$6&amp;$G$6,_xll.ICEFldID(BE$7))*9/5+32</f>
        <v>52.79</v>
      </c>
      <c r="BF107" s="6">
        <f>RTD("ice.xl",,$F107&amp;" "&amp;BF$6&amp;$G$6,_xll.ICEFldID(BF$7))*9/5+32</f>
        <v>42.494</v>
      </c>
      <c r="BG107" s="7">
        <f>RTD("ice.xl",,$F107&amp;" "&amp;BG$6&amp;$G$6,_xll.ICEFldID(BG$7))*9/5+32</f>
        <v>36.698</v>
      </c>
      <c r="BH107" s="5">
        <f>RTD("ice.xl",,$F107&amp;" "&amp;BH$6&amp;$G$6,_xll.ICEFldID(BH$7))*9/5+32</f>
        <v>67.766000000000005</v>
      </c>
      <c r="BI107" s="6">
        <f>RTD("ice.xl",,$F107&amp;" "&amp;BI$6&amp;$G$6,_xll.ICEFldID(BI$7))*9/5+32</f>
        <v>55.22</v>
      </c>
      <c r="BJ107" s="6">
        <f>RTD("ice.xl",,$F107&amp;" "&amp;BJ$6&amp;$G$6,_xll.ICEFldID(BJ$7))*9/5+32</f>
        <v>42.655999999999999</v>
      </c>
      <c r="BK107" s="7">
        <f>RTD("ice.xl",,$F107&amp;" "&amp;BK$6&amp;$G$6,_xll.ICEFldID(BK$7))*9/5+32</f>
        <v>35.42</v>
      </c>
      <c r="BL107" s="5">
        <f>RTD("ice.xl",,$F107&amp;" "&amp;BL$6&amp;$G$6,_xll.ICEFldID(BL$7))*9/5+32</f>
        <v>70.61</v>
      </c>
      <c r="BM107" s="6">
        <f>RTD("ice.xl",,$F107&amp;" "&amp;BM$6&amp;$G$6,_xll.ICEFldID(BM$7))*9/5+32</f>
        <v>60.584000000000003</v>
      </c>
      <c r="BN107" s="6">
        <f>RTD("ice.xl",,$F107&amp;" "&amp;BN$6&amp;$G$6,_xll.ICEFldID(BN$7))*9/5+32</f>
        <v>50.558</v>
      </c>
      <c r="BO107" s="7">
        <f>RTD("ice.xl",,$F107&amp;" "&amp;BO$6&amp;$G$6,_xll.ICEFldID(BO$7))*9/5+32</f>
        <v>35.113999999999997</v>
      </c>
      <c r="BP107" s="5">
        <f>RTD("ice.xl",,$F107&amp;" "&amp;BP$6&amp;$G$6,_xll.ICEFldID(BP$7))*9/5+32</f>
        <v>79.754000000000005</v>
      </c>
      <c r="BQ107" s="6">
        <f>RTD("ice.xl",,$F107&amp;" "&amp;BQ$6&amp;$G$6,_xll.ICEFldID(BQ$7))*9/5+32</f>
        <v>73.616</v>
      </c>
      <c r="BR107" s="6">
        <f>RTD("ice.xl",,$F107&amp;" "&amp;BR$6&amp;$G$6,_xll.ICEFldID(BR$7))*9/5+32</f>
        <v>67.478000000000009</v>
      </c>
      <c r="BS107" s="7" t="e">
        <f>RTD("ice.xl",,$F107&amp;" "&amp;BS$6&amp;$G$6,_xll.ICEFldID(BS$7))*9/5+35</f>
        <v>#VALUE!</v>
      </c>
    </row>
    <row r="108" spans="5:71" x14ac:dyDescent="0.35">
      <c r="F108" t="s">
        <v>95</v>
      </c>
      <c r="G108" t="str">
        <f>RTD("ice.xl",,$F108&amp;" "&amp;H$6&amp;$G$6,_xll.ICEFldID(G$7))</f>
        <v>KLNK LINCOLN MUNICIPAL AIRPORT - GFS Progression Day 1 all runs</v>
      </c>
      <c r="H108" s="5">
        <f>RTD("ice.xl",,$F108&amp;" "&amp;H$6&amp;$G$6,_xll.ICEFldID(H$7))*9/5+32</f>
        <v>66.218000000000004</v>
      </c>
      <c r="I108" s="6">
        <f>RTD("ice.xl",,$F108&amp;" "&amp;I$6&amp;$G$6,_xll.ICEFldID(I$7))*9/5+32</f>
        <v>56.048000000000002</v>
      </c>
      <c r="J108" s="6">
        <f>RTD("ice.xl",,$F108&amp;" "&amp;J$6&amp;$G$6,_xll.ICEFldID(J$7))*9/5+32</f>
        <v>45.896000000000001</v>
      </c>
      <c r="K108" s="7">
        <f>RTD("ice.xl",,$F108&amp;" "&amp;K$6&amp;$G$6,_xll.ICEFldID(K$7))*9/5+32</f>
        <v>33.799999999999997</v>
      </c>
      <c r="L108" s="5">
        <f>RTD("ice.xl",,$F108&amp;" "&amp;L$6&amp;$G$6,_xll.ICEFldID(L$7))*9/5+32</f>
        <v>67.406000000000006</v>
      </c>
      <c r="M108" s="6">
        <f>RTD("ice.xl",,$F108&amp;" "&amp;M$6&amp;$G$6,_xll.ICEFldID(M$7))*9/5+32</f>
        <v>54.86</v>
      </c>
      <c r="N108" s="6">
        <f>RTD("ice.xl",,$F108&amp;" "&amp;N$6&amp;$G$6,_xll.ICEFldID(N$7))*9/5+32</f>
        <v>42.314</v>
      </c>
      <c r="O108" s="7">
        <f>RTD("ice.xl",,$F108&amp;" "&amp;O$6&amp;$G$6,_xll.ICEFldID(O$7))*9/5+32</f>
        <v>32.863999999999997</v>
      </c>
      <c r="P108" s="5">
        <f>RTD("ice.xl",,$F108&amp;" "&amp;P$6&amp;$G$6,_xll.ICEFldID(P$7))*9/5+32</f>
        <v>71.366</v>
      </c>
      <c r="Q108" s="6">
        <f>RTD("ice.xl",,$F108&amp;" "&amp;Q$6&amp;$G$6,_xll.ICEFldID(Q$7))*9/5+32</f>
        <v>60.655999999999999</v>
      </c>
      <c r="R108" s="6">
        <f>RTD("ice.xl",,$F108&amp;" "&amp;R$6&amp;$G$6,_xll.ICEFldID(R$7))*9/5+32</f>
        <v>49.928000000000004</v>
      </c>
      <c r="S108" s="7">
        <f>RTD("ice.xl",,$F108&amp;" "&amp;S$6&amp;$G$6,_xll.ICEFldID(S$7))*9/5+32</f>
        <v>34.915999999999997</v>
      </c>
      <c r="T108" s="5">
        <f>RTD("ice.xl",,$F108&amp;" "&amp;T$6&amp;$G$6,_xll.ICEFldID(T$7))*9/5+32</f>
        <v>73.436000000000007</v>
      </c>
      <c r="U108" s="6">
        <f>RTD("ice.xl",,$F108&amp;" "&amp;U$6&amp;$G$6,_xll.ICEFldID(U$7))*9/5+32</f>
        <v>61.736000000000004</v>
      </c>
      <c r="V108" s="6">
        <f>RTD("ice.xl",,$F108&amp;" "&amp;V$6&amp;$G$6,_xll.ICEFldID(V$7))*9/5+32</f>
        <v>50.054000000000002</v>
      </c>
      <c r="W108" s="7">
        <f>RTD("ice.xl",,$F108&amp;" "&amp;W$6&amp;$G$6,_xll.ICEFldID(W$7))*9/5+32</f>
        <v>32.107999999999997</v>
      </c>
      <c r="X108" s="5">
        <f>RTD("ice.xl",,$F108&amp;" "&amp;X$6&amp;$G$6,_xll.ICEFldID(X$7))*9/5+32</f>
        <v>63.283999999999999</v>
      </c>
      <c r="Y108" s="6">
        <f>RTD("ice.xl",,$F108&amp;" "&amp;Y$6&amp;$G$6,_xll.ICEFldID(Y$7))*9/5+32</f>
        <v>55.22</v>
      </c>
      <c r="Z108" s="6">
        <f>RTD("ice.xl",,$F108&amp;" "&amp;Z$6&amp;$G$6,_xll.ICEFldID(Z$7))*9/5+32</f>
        <v>47.173999999999999</v>
      </c>
      <c r="AA108" s="7">
        <f>RTD("ice.xl",,$F108&amp;" "&amp;AA$6&amp;$G$6,_xll.ICEFldID(AA$7))*9/5+32</f>
        <v>34.448</v>
      </c>
      <c r="AB108" s="5">
        <f>RTD("ice.xl",,$F108&amp;" "&amp;AB$6&amp;$G$6,_xll.ICEFldID(AB$7))*9/5+32</f>
        <v>59.125999999999998</v>
      </c>
      <c r="AC108" s="6">
        <f>RTD("ice.xl",,$F108&amp;" "&amp;AC$6&amp;$G$6,_xll.ICEFldID(AC$7))*9/5+32</f>
        <v>52.16</v>
      </c>
      <c r="AD108" s="6">
        <f>RTD("ice.xl",,$F108&amp;" "&amp;AD$6&amp;$G$6,_xll.ICEFldID(AD$7))*9/5+32</f>
        <v>45.194000000000003</v>
      </c>
      <c r="AE108" s="7">
        <f>RTD("ice.xl",,$F108&amp;" "&amp;AE$6&amp;$G$6,_xll.ICEFldID(AE$7))*9/5+32</f>
        <v>31.568000000000001</v>
      </c>
      <c r="AF108" s="5">
        <f>RTD("ice.xl",,$F108&amp;" "&amp;AF$6&amp;$G$6,_xll.ICEFldID(AF$7))*9/5+32</f>
        <v>64.075999999999993</v>
      </c>
      <c r="AG108" s="6">
        <f>RTD("ice.xl",,$F108&amp;" "&amp;AG$6&amp;$G$6,_xll.ICEFldID(AG$7))*9/5+32</f>
        <v>53.852000000000004</v>
      </c>
      <c r="AH108" s="6">
        <f>RTD("ice.xl",,$F108&amp;" "&amp;AH$6&amp;$G$6,_xll.ICEFldID(AH$7))*9/5+32</f>
        <v>43.61</v>
      </c>
      <c r="AI108" s="7">
        <f>RTD("ice.xl",,$F108&amp;" "&amp;AI$6&amp;$G$6,_xll.ICEFldID(AI$7))*9/5+32</f>
        <v>31.783999999999999</v>
      </c>
      <c r="AJ108" s="5">
        <f>RTD("ice.xl",,$F108&amp;" "&amp;AJ$6&amp;$G$6,_xll.ICEFldID(AJ$7))*9/5+32</f>
        <v>54.77</v>
      </c>
      <c r="AK108" s="6">
        <f>RTD("ice.xl",,$F108&amp;" "&amp;AK$6&amp;$G$6,_xll.ICEFldID(AK$7))*9/5+32</f>
        <v>51.134</v>
      </c>
      <c r="AL108" s="6">
        <f>RTD("ice.xl",,$F108&amp;" "&amp;AL$6&amp;$G$6,_xll.ICEFldID(AL$7))*9/5+32</f>
        <v>47.497999999999998</v>
      </c>
      <c r="AM108" s="7">
        <f>RTD("ice.xl",,$F108&amp;" "&amp;AM$6&amp;$G$6,_xll.ICEFldID(AM$7))*9/5+32</f>
        <v>21.866</v>
      </c>
      <c r="AN108" s="5">
        <f>RTD("ice.xl",,$F108&amp;" "&amp;AN$6&amp;$G$6,_xll.ICEFldID(AN$7))*9/5+32</f>
        <v>66.506</v>
      </c>
      <c r="AO108" s="6">
        <f>RTD("ice.xl",,$F108&amp;" "&amp;AO$6&amp;$G$6,_xll.ICEFldID(AO$7))*9/5+32</f>
        <v>59.9</v>
      </c>
      <c r="AP108" s="6">
        <f>RTD("ice.xl",,$F108&amp;" "&amp;AP$6&amp;$G$6,_xll.ICEFldID(AP$7))*9/5+32</f>
        <v>53.293999999999997</v>
      </c>
      <c r="AQ108" s="7">
        <f>RTD("ice.xl",,$F108&amp;" "&amp;AQ$6&amp;$G$6,_xll.ICEFldID(AQ$7))*9/5+32</f>
        <v>33.512</v>
      </c>
      <c r="AR108" s="5">
        <f>RTD("ice.xl",,$F108&amp;" "&amp;AR$6&amp;$G$6,_xll.ICEFldID(AR$7))*9/5+32</f>
        <v>64.597999999999999</v>
      </c>
      <c r="AS108" s="6">
        <f>RTD("ice.xl",,$F108&amp;" "&amp;AS$6&amp;$G$6,_xll.ICEFldID(AS$7))*9/5+32</f>
        <v>57.451999999999998</v>
      </c>
      <c r="AT108" s="6">
        <f>RTD("ice.xl",,$F108&amp;" "&amp;AT$6&amp;$G$6,_xll.ICEFldID(AT$7))*9/5+32</f>
        <v>50.323999999999998</v>
      </c>
      <c r="AU108" s="7">
        <f>RTD("ice.xl",,$F108&amp;" "&amp;AU$6&amp;$G$6,_xll.ICEFldID(AU$7))*9/5+32</f>
        <v>31.82</v>
      </c>
      <c r="AV108" s="5">
        <f>RTD("ice.xl",,$F108&amp;" "&amp;AV$6&amp;$G$6,_xll.ICEFldID(AV$7))*9/5+32</f>
        <v>50.81</v>
      </c>
      <c r="AW108" s="6">
        <f>RTD("ice.xl",,$F108&amp;" "&amp;AW$6&amp;$G$6,_xll.ICEFldID(AW$7))*9/5+32</f>
        <v>47.408000000000001</v>
      </c>
      <c r="AX108" s="6">
        <f>RTD("ice.xl",,$F108&amp;" "&amp;AX$6&amp;$G$6,_xll.ICEFldID(AX$7))*9/5+32</f>
        <v>43.988</v>
      </c>
      <c r="AY108" s="7">
        <f>RTD("ice.xl",,$F108&amp;" "&amp;AY$6&amp;$G$6,_xll.ICEFldID(AY$7))*9/5+32</f>
        <v>27.788</v>
      </c>
      <c r="AZ108" s="5">
        <f>RTD("ice.xl",,$F108&amp;" "&amp;AZ$6&amp;$G$6,_xll.ICEFldID(AZ$7))*9/5+32</f>
        <v>60.673999999999999</v>
      </c>
      <c r="BA108" s="6">
        <f>RTD("ice.xl",,$F108&amp;" "&amp;BA$6&amp;$G$6,_xll.ICEFldID(BA$7))*9/5+32</f>
        <v>50.683999999999997</v>
      </c>
      <c r="BB108" s="6">
        <f>RTD("ice.xl",,$F108&amp;" "&amp;BB$6&amp;$G$6,_xll.ICEFldID(BB$7))*9/5+32</f>
        <v>40.694000000000003</v>
      </c>
      <c r="BC108" s="7">
        <f>RTD("ice.xl",,$F108&amp;" "&amp;BC$6&amp;$G$6,_xll.ICEFldID(BC$7))*9/5+32</f>
        <v>30.74</v>
      </c>
      <c r="BD108" s="5">
        <f>RTD("ice.xl",,$F108&amp;" "&amp;BD$6&amp;$G$6,_xll.ICEFldID(BD$7))*9/5+32</f>
        <v>61.808</v>
      </c>
      <c r="BE108" s="6">
        <f>RTD("ice.xl",,$F108&amp;" "&amp;BE$6&amp;$G$6,_xll.ICEFldID(BE$7))*9/5+32</f>
        <v>51.746000000000002</v>
      </c>
      <c r="BF108" s="6">
        <f>RTD("ice.xl",,$F108&amp;" "&amp;BF$6&amp;$G$6,_xll.ICEFldID(BF$7))*9/5+32</f>
        <v>41.683999999999997</v>
      </c>
      <c r="BG108" s="7">
        <f>RTD("ice.xl",,$F108&amp;" "&amp;BG$6&amp;$G$6,_xll.ICEFldID(BG$7))*9/5+32</f>
        <v>36.122</v>
      </c>
      <c r="BH108" s="5">
        <f>RTD("ice.xl",,$F108&amp;" "&amp;BH$6&amp;$G$6,_xll.ICEFldID(BH$7))*9/5+32</f>
        <v>67.64</v>
      </c>
      <c r="BI108" s="6">
        <f>RTD("ice.xl",,$F108&amp;" "&amp;BI$6&amp;$G$6,_xll.ICEFldID(BI$7))*9/5+32</f>
        <v>55.147999999999996</v>
      </c>
      <c r="BJ108" s="6">
        <f>RTD("ice.xl",,$F108&amp;" "&amp;BJ$6&amp;$G$6,_xll.ICEFldID(BJ$7))*9/5+32</f>
        <v>42.673999999999999</v>
      </c>
      <c r="BK108" s="7">
        <f>RTD("ice.xl",,$F108&amp;" "&amp;BK$6&amp;$G$6,_xll.ICEFldID(BK$7))*9/5+32</f>
        <v>37.292000000000002</v>
      </c>
      <c r="BL108" s="5">
        <f>RTD("ice.xl",,$F108&amp;" "&amp;BL$6&amp;$G$6,_xll.ICEFldID(BL$7))*9/5+32</f>
        <v>77.216000000000008</v>
      </c>
      <c r="BM108" s="6">
        <f>RTD("ice.xl",,$F108&amp;" "&amp;BM$6&amp;$G$6,_xll.ICEFldID(BM$7))*9/5+32</f>
        <v>65.695999999999998</v>
      </c>
      <c r="BN108" s="6">
        <f>RTD("ice.xl",,$F108&amp;" "&amp;BN$6&amp;$G$6,_xll.ICEFldID(BN$7))*9/5+32</f>
        <v>54.158000000000001</v>
      </c>
      <c r="BO108" s="7">
        <f>RTD("ice.xl",,$F108&amp;" "&amp;BO$6&amp;$G$6,_xll.ICEFldID(BO$7))*9/5+32</f>
        <v>40.135999999999996</v>
      </c>
      <c r="BP108" s="5">
        <f>RTD("ice.xl",,$F108&amp;" "&amp;BP$6&amp;$G$6,_xll.ICEFldID(BP$7))*9/5+32</f>
        <v>79.25</v>
      </c>
      <c r="BQ108" s="6">
        <f>RTD("ice.xl",,$F108&amp;" "&amp;BQ$6&amp;$G$6,_xll.ICEFldID(BQ$7))*9/5+32</f>
        <v>69.853999999999999</v>
      </c>
      <c r="BR108" s="6">
        <f>RTD("ice.xl",,$F108&amp;" "&amp;BR$6&amp;$G$6,_xll.ICEFldID(BR$7))*9/5+32</f>
        <v>60.457999999999998</v>
      </c>
      <c r="BS108" s="7" t="e">
        <f>RTD("ice.xl",,$F108&amp;" "&amp;BS$6&amp;$G$6,_xll.ICEFldID(BS$7))*9/5+35</f>
        <v>#VALUE!</v>
      </c>
    </row>
    <row r="109" spans="5:71" x14ac:dyDescent="0.35">
      <c r="F109" t="s">
        <v>96</v>
      </c>
      <c r="G109" t="str">
        <f>RTD("ice.xl",,$F109&amp;" "&amp;H$6&amp;$G$6,_xll.ICEFldID(G$7))</f>
        <v>KOMA EPPLEY AIRFIELD AIRPORT - GFS Progression Day 1 all runs</v>
      </c>
      <c r="H109" s="5">
        <f>RTD("ice.xl",,$F109&amp;" "&amp;H$6&amp;$G$6,_xll.ICEFldID(H$7))*9/5+32</f>
        <v>65.966000000000008</v>
      </c>
      <c r="I109" s="6">
        <f>RTD("ice.xl",,$F109&amp;" "&amp;I$6&amp;$G$6,_xll.ICEFldID(I$7))*9/5+32</f>
        <v>55.652000000000001</v>
      </c>
      <c r="J109" s="6">
        <f>RTD("ice.xl",,$F109&amp;" "&amp;J$6&amp;$G$6,_xll.ICEFldID(J$7))*9/5+32</f>
        <v>45.338000000000001</v>
      </c>
      <c r="K109" s="7">
        <f>RTD("ice.xl",,$F109&amp;" "&amp;K$6&amp;$G$6,_xll.ICEFldID(K$7))*9/5+32</f>
        <v>32.503999999999998</v>
      </c>
      <c r="L109" s="5">
        <f>RTD("ice.xl",,$F109&amp;" "&amp;L$6&amp;$G$6,_xll.ICEFldID(L$7))*9/5+32</f>
        <v>65.768000000000001</v>
      </c>
      <c r="M109" s="6">
        <f>RTD("ice.xl",,$F109&amp;" "&amp;M$6&amp;$G$6,_xll.ICEFldID(M$7))*9/5+32</f>
        <v>53.923999999999999</v>
      </c>
      <c r="N109" s="6">
        <f>RTD("ice.xl",,$F109&amp;" "&amp;N$6&amp;$G$6,_xll.ICEFldID(N$7))*9/5+32</f>
        <v>42.097999999999999</v>
      </c>
      <c r="O109" s="7">
        <f>RTD("ice.xl",,$F109&amp;" "&amp;O$6&amp;$G$6,_xll.ICEFldID(O$7))*9/5+32</f>
        <v>33.152000000000001</v>
      </c>
      <c r="P109" s="5">
        <f>RTD("ice.xl",,$F109&amp;" "&amp;P$6&amp;$G$6,_xll.ICEFldID(P$7))*9/5+32</f>
        <v>71.545999999999992</v>
      </c>
      <c r="Q109" s="6">
        <f>RTD("ice.xl",,$F109&amp;" "&amp;Q$6&amp;$G$6,_xll.ICEFldID(Q$7))*9/5+32</f>
        <v>61.016000000000005</v>
      </c>
      <c r="R109" s="6">
        <f>RTD("ice.xl",,$F109&amp;" "&amp;R$6&amp;$G$6,_xll.ICEFldID(R$7))*9/5+32</f>
        <v>50.503999999999998</v>
      </c>
      <c r="S109" s="7">
        <f>RTD("ice.xl",,$F109&amp;" "&amp;S$6&amp;$G$6,_xll.ICEFldID(S$7))*9/5+32</f>
        <v>33.979999999999997</v>
      </c>
      <c r="T109" s="5">
        <f>RTD("ice.xl",,$F109&amp;" "&amp;T$6&amp;$G$6,_xll.ICEFldID(T$7))*9/5+32</f>
        <v>73.616</v>
      </c>
      <c r="U109" s="6">
        <f>RTD("ice.xl",,$F109&amp;" "&amp;U$6&amp;$G$6,_xll.ICEFldID(U$7))*9/5+32</f>
        <v>61.933999999999997</v>
      </c>
      <c r="V109" s="6">
        <f>RTD("ice.xl",,$F109&amp;" "&amp;V$6&amp;$G$6,_xll.ICEFldID(V$7))*9/5+32</f>
        <v>50.252000000000002</v>
      </c>
      <c r="W109" s="7">
        <f>RTD("ice.xl",,$F109&amp;" "&amp;W$6&amp;$G$6,_xll.ICEFldID(W$7))*9/5+32</f>
        <v>33.17</v>
      </c>
      <c r="X109" s="5">
        <f>RTD("ice.xl",,$F109&amp;" "&amp;X$6&amp;$G$6,_xll.ICEFldID(X$7))*9/5+32</f>
        <v>63.769999999999996</v>
      </c>
      <c r="Y109" s="6">
        <f>RTD("ice.xl",,$F109&amp;" "&amp;Y$6&amp;$G$6,_xll.ICEFldID(Y$7))*9/5+32</f>
        <v>55.688000000000002</v>
      </c>
      <c r="Z109" s="6">
        <f>RTD("ice.xl",,$F109&amp;" "&amp;Z$6&amp;$G$6,_xll.ICEFldID(Z$7))*9/5+32</f>
        <v>47.588000000000001</v>
      </c>
      <c r="AA109" s="7">
        <f>RTD("ice.xl",,$F109&amp;" "&amp;AA$6&amp;$G$6,_xll.ICEFldID(AA$7))*9/5+32</f>
        <v>34.844000000000001</v>
      </c>
      <c r="AB109" s="5">
        <f>RTD("ice.xl",,$F109&amp;" "&amp;AB$6&amp;$G$6,_xll.ICEFldID(AB$7))*9/5+32</f>
        <v>58.838000000000001</v>
      </c>
      <c r="AC109" s="6">
        <f>RTD("ice.xl",,$F109&amp;" "&amp;AC$6&amp;$G$6,_xll.ICEFldID(AC$7))*9/5+32</f>
        <v>51.835999999999999</v>
      </c>
      <c r="AD109" s="6">
        <f>RTD("ice.xl",,$F109&amp;" "&amp;AD$6&amp;$G$6,_xll.ICEFldID(AD$7))*9/5+32</f>
        <v>44.851999999999997</v>
      </c>
      <c r="AE109" s="7">
        <f>RTD("ice.xl",,$F109&amp;" "&amp;AE$6&amp;$G$6,_xll.ICEFldID(AE$7))*9/5+32</f>
        <v>31.423999999999999</v>
      </c>
      <c r="AF109" s="5">
        <f>RTD("ice.xl",,$F109&amp;" "&amp;AF$6&amp;$G$6,_xll.ICEFldID(AF$7))*9/5+32</f>
        <v>64.58</v>
      </c>
      <c r="AG109" s="6">
        <f>RTD("ice.xl",,$F109&amp;" "&amp;AG$6&amp;$G$6,_xll.ICEFldID(AG$7))*9/5+32</f>
        <v>53.384</v>
      </c>
      <c r="AH109" s="6">
        <f>RTD("ice.xl",,$F109&amp;" "&amp;AH$6&amp;$G$6,_xll.ICEFldID(AH$7))*9/5+32</f>
        <v>42.206000000000003</v>
      </c>
      <c r="AI109" s="7">
        <f>RTD("ice.xl",,$F109&amp;" "&amp;AI$6&amp;$G$6,_xll.ICEFldID(AI$7))*9/5+32</f>
        <v>31.388000000000002</v>
      </c>
      <c r="AJ109" s="5">
        <f>RTD("ice.xl",,$F109&amp;" "&amp;AJ$6&amp;$G$6,_xll.ICEFldID(AJ$7))*9/5+32</f>
        <v>54.841999999999999</v>
      </c>
      <c r="AK109" s="6">
        <f>RTD("ice.xl",,$F109&amp;" "&amp;AK$6&amp;$G$6,_xll.ICEFldID(AK$7))*9/5+32</f>
        <v>50.792000000000002</v>
      </c>
      <c r="AL109" s="6">
        <f>RTD("ice.xl",,$F109&amp;" "&amp;AL$6&amp;$G$6,_xll.ICEFldID(AL$7))*9/5+32</f>
        <v>46.76</v>
      </c>
      <c r="AM109" s="7">
        <f>RTD("ice.xl",,$F109&amp;" "&amp;AM$6&amp;$G$6,_xll.ICEFldID(AM$7))*9/5+32</f>
        <v>27.968</v>
      </c>
      <c r="AN109" s="5">
        <f>RTD("ice.xl",,$F109&amp;" "&amp;AN$6&amp;$G$6,_xll.ICEFldID(AN$7))*9/5+32</f>
        <v>66.596000000000004</v>
      </c>
      <c r="AO109" s="6">
        <f>RTD("ice.xl",,$F109&amp;" "&amp;AO$6&amp;$G$6,_xll.ICEFldID(AO$7))*9/5+32</f>
        <v>59.161999999999999</v>
      </c>
      <c r="AP109" s="6">
        <f>RTD("ice.xl",,$F109&amp;" "&amp;AP$6&amp;$G$6,_xll.ICEFldID(AP$7))*9/5+32</f>
        <v>51.728000000000002</v>
      </c>
      <c r="AQ109" s="7">
        <f>RTD("ice.xl",,$F109&amp;" "&amp;AQ$6&amp;$G$6,_xll.ICEFldID(AQ$7))*9/5+32</f>
        <v>34.573999999999998</v>
      </c>
      <c r="AR109" s="5">
        <f>RTD("ice.xl",,$F109&amp;" "&amp;AR$6&amp;$G$6,_xll.ICEFldID(AR$7))*9/5+32</f>
        <v>63.986000000000004</v>
      </c>
      <c r="AS109" s="6">
        <f>RTD("ice.xl",,$F109&amp;" "&amp;AS$6&amp;$G$6,_xll.ICEFldID(AS$7))*9/5+32</f>
        <v>57.128</v>
      </c>
      <c r="AT109" s="6">
        <f>RTD("ice.xl",,$F109&amp;" "&amp;AT$6&amp;$G$6,_xll.ICEFldID(AT$7))*9/5+32</f>
        <v>50.252000000000002</v>
      </c>
      <c r="AU109" s="7">
        <f>RTD("ice.xl",,$F109&amp;" "&amp;AU$6&amp;$G$6,_xll.ICEFldID(AU$7))*9/5+32</f>
        <v>36.212000000000003</v>
      </c>
      <c r="AV109" s="5">
        <f>RTD("ice.xl",,$F109&amp;" "&amp;AV$6&amp;$G$6,_xll.ICEFldID(AV$7))*9/5+32</f>
        <v>53.402000000000001</v>
      </c>
      <c r="AW109" s="6">
        <f>RTD("ice.xl",,$F109&amp;" "&amp;AW$6&amp;$G$6,_xll.ICEFldID(AW$7))*9/5+32</f>
        <v>49.118000000000002</v>
      </c>
      <c r="AX109" s="6">
        <f>RTD("ice.xl",,$F109&amp;" "&amp;AX$6&amp;$G$6,_xll.ICEFldID(AX$7))*9/5+32</f>
        <v>44.834000000000003</v>
      </c>
      <c r="AY109" s="7">
        <f>RTD("ice.xl",,$F109&amp;" "&amp;AY$6&amp;$G$6,_xll.ICEFldID(AY$7))*9/5+32</f>
        <v>29.533999999999999</v>
      </c>
      <c r="AZ109" s="5">
        <f>RTD("ice.xl",,$F109&amp;" "&amp;AZ$6&amp;$G$6,_xll.ICEFldID(AZ$7))*9/5+32</f>
        <v>60.584000000000003</v>
      </c>
      <c r="BA109" s="6">
        <f>RTD("ice.xl",,$F109&amp;" "&amp;BA$6&amp;$G$6,_xll.ICEFldID(BA$7))*9/5+32</f>
        <v>51.368000000000002</v>
      </c>
      <c r="BB109" s="6">
        <f>RTD("ice.xl",,$F109&amp;" "&amp;BB$6&amp;$G$6,_xll.ICEFldID(BB$7))*9/5+32</f>
        <v>42.152000000000001</v>
      </c>
      <c r="BC109" s="7">
        <f>RTD("ice.xl",,$F109&amp;" "&amp;BC$6&amp;$G$6,_xll.ICEFldID(BC$7))*9/5+32</f>
        <v>30.271999999999998</v>
      </c>
      <c r="BD109" s="5">
        <f>RTD("ice.xl",,$F109&amp;" "&amp;BD$6&amp;$G$6,_xll.ICEFldID(BD$7))*9/5+32</f>
        <v>62.582000000000001</v>
      </c>
      <c r="BE109" s="6">
        <f>RTD("ice.xl",,$F109&amp;" "&amp;BE$6&amp;$G$6,_xll.ICEFldID(BE$7))*9/5+32</f>
        <v>52.411999999999999</v>
      </c>
      <c r="BF109" s="6">
        <f>RTD("ice.xl",,$F109&amp;" "&amp;BF$6&amp;$G$6,_xll.ICEFldID(BF$7))*9/5+32</f>
        <v>42.260000000000005</v>
      </c>
      <c r="BG109" s="7">
        <f>RTD("ice.xl",,$F109&amp;" "&amp;BG$6&amp;$G$6,_xll.ICEFldID(BG$7))*9/5+32</f>
        <v>35.096000000000004</v>
      </c>
      <c r="BH109" s="5">
        <f>RTD("ice.xl",,$F109&amp;" "&amp;BH$6&amp;$G$6,_xll.ICEFldID(BH$7))*9/5+32</f>
        <v>66.757999999999996</v>
      </c>
      <c r="BI109" s="6">
        <f>RTD("ice.xl",,$F109&amp;" "&amp;BI$6&amp;$G$6,_xll.ICEFldID(BI$7))*9/5+32</f>
        <v>55.04</v>
      </c>
      <c r="BJ109" s="6">
        <f>RTD("ice.xl",,$F109&amp;" "&amp;BJ$6&amp;$G$6,_xll.ICEFldID(BJ$7))*9/5+32</f>
        <v>43.34</v>
      </c>
      <c r="BK109" s="7">
        <f>RTD("ice.xl",,$F109&amp;" "&amp;BK$6&amp;$G$6,_xll.ICEFldID(BK$7))*9/5+32</f>
        <v>37.292000000000002</v>
      </c>
      <c r="BL109" s="5">
        <f>RTD("ice.xl",,$F109&amp;" "&amp;BL$6&amp;$G$6,_xll.ICEFldID(BL$7))*9/5+32</f>
        <v>71.186000000000007</v>
      </c>
      <c r="BM109" s="6">
        <f>RTD("ice.xl",,$F109&amp;" "&amp;BM$6&amp;$G$6,_xll.ICEFldID(BM$7))*9/5+32</f>
        <v>61.393999999999991</v>
      </c>
      <c r="BN109" s="6">
        <f>RTD("ice.xl",,$F109&amp;" "&amp;BN$6&amp;$G$6,_xll.ICEFldID(BN$7))*9/5+32</f>
        <v>51.602000000000004</v>
      </c>
      <c r="BO109" s="7">
        <f>RTD("ice.xl",,$F109&amp;" "&amp;BO$6&amp;$G$6,_xll.ICEFldID(BO$7))*9/5+32</f>
        <v>36.409999999999997</v>
      </c>
      <c r="BP109" s="5">
        <f>RTD("ice.xl",,$F109&amp;" "&amp;BP$6&amp;$G$6,_xll.ICEFldID(BP$7))*9/5+32</f>
        <v>81.337999999999994</v>
      </c>
      <c r="BQ109" s="6">
        <f>RTD("ice.xl",,$F109&amp;" "&amp;BQ$6&amp;$G$6,_xll.ICEFldID(BQ$7))*9/5+32</f>
        <v>71.024000000000001</v>
      </c>
      <c r="BR109" s="6">
        <f>RTD("ice.xl",,$F109&amp;" "&amp;BR$6&amp;$G$6,_xll.ICEFldID(BR$7))*9/5+32</f>
        <v>60.728000000000002</v>
      </c>
      <c r="BS109" s="7" t="e">
        <f>RTD("ice.xl",,$F109&amp;" "&amp;BS$6&amp;$G$6,_xll.ICEFldID(BS$7))*9/5+35</f>
        <v>#VALUE!</v>
      </c>
    </row>
    <row r="110" spans="5:71" x14ac:dyDescent="0.35">
      <c r="F110" t="s">
        <v>97</v>
      </c>
      <c r="G110" t="str">
        <f>RTD("ice.xl",,$F110&amp;" "&amp;H$6&amp;$G$6,_xll.ICEFldID(G$7))</f>
        <v>KFAR HECTOR INTERNATIONAL AIRPORT - GFS Progression Day 1 all runs</v>
      </c>
      <c r="H110" s="5">
        <f>RTD("ice.xl",,$F110&amp;" "&amp;H$6&amp;$G$6,_xll.ICEFldID(H$7))*9/5+32</f>
        <v>49.225999999999999</v>
      </c>
      <c r="I110" s="6">
        <f>RTD("ice.xl",,$F110&amp;" "&amp;I$6&amp;$G$6,_xll.ICEFldID(I$7))*9/5+32</f>
        <v>40.19</v>
      </c>
      <c r="J110" s="6">
        <f>RTD("ice.xl",,$F110&amp;" "&amp;J$6&amp;$G$6,_xll.ICEFldID(J$7))*9/5+32</f>
        <v>31.154</v>
      </c>
      <c r="K110" s="7">
        <f>RTD("ice.xl",,$F110&amp;" "&amp;K$6&amp;$G$6,_xll.ICEFldID(K$7))*9/5+32</f>
        <v>32.161999999999999</v>
      </c>
      <c r="L110" s="5">
        <f>RTD("ice.xl",,$F110&amp;" "&amp;L$6&amp;$G$6,_xll.ICEFldID(L$7))*9/5+32</f>
        <v>50.99</v>
      </c>
      <c r="M110" s="6">
        <f>RTD("ice.xl",,$F110&amp;" "&amp;M$6&amp;$G$6,_xll.ICEFldID(M$7))*9/5+32</f>
        <v>39.344000000000001</v>
      </c>
      <c r="N110" s="6">
        <f>RTD("ice.xl",,$F110&amp;" "&amp;N$6&amp;$G$6,_xll.ICEFldID(N$7))*9/5+32</f>
        <v>27.698</v>
      </c>
      <c r="O110" s="7">
        <f>RTD("ice.xl",,$F110&amp;" "&amp;O$6&amp;$G$6,_xll.ICEFldID(O$7))*9/5+32</f>
        <v>27.914000000000001</v>
      </c>
      <c r="P110" s="5">
        <f>RTD("ice.xl",,$F110&amp;" "&amp;P$6&amp;$G$6,_xll.ICEFldID(P$7))*9/5+32</f>
        <v>59.612000000000002</v>
      </c>
      <c r="Q110" s="6">
        <f>RTD("ice.xl",,$F110&amp;" "&amp;Q$6&amp;$G$6,_xll.ICEFldID(Q$7))*9/5+32</f>
        <v>48.956000000000003</v>
      </c>
      <c r="R110" s="6">
        <f>RTD("ice.xl",,$F110&amp;" "&amp;R$6&amp;$G$6,_xll.ICEFldID(R$7))*9/5+32</f>
        <v>38.299999999999997</v>
      </c>
      <c r="S110" s="7">
        <f>RTD("ice.xl",,$F110&amp;" "&amp;S$6&amp;$G$6,_xll.ICEFldID(S$7))*9/5+32</f>
        <v>32.81</v>
      </c>
      <c r="T110" s="5">
        <f>RTD("ice.xl",,$F110&amp;" "&amp;T$6&amp;$G$6,_xll.ICEFldID(T$7))*9/5+32</f>
        <v>56.678000000000004</v>
      </c>
      <c r="U110" s="6">
        <f>RTD("ice.xl",,$F110&amp;" "&amp;U$6&amp;$G$6,_xll.ICEFldID(U$7))*9/5+32</f>
        <v>48.451999999999998</v>
      </c>
      <c r="V110" s="6">
        <f>RTD("ice.xl",,$F110&amp;" "&amp;V$6&amp;$G$6,_xll.ICEFldID(V$7))*9/5+32</f>
        <v>40.244</v>
      </c>
      <c r="W110" s="7">
        <f>RTD("ice.xl",,$F110&amp;" "&amp;W$6&amp;$G$6,_xll.ICEFldID(W$7))*9/5+32</f>
        <v>35.6</v>
      </c>
      <c r="X110" s="5">
        <f>RTD("ice.xl",,$F110&amp;" "&amp;X$6&amp;$G$6,_xll.ICEFldID(X$7))*9/5+32</f>
        <v>53.762</v>
      </c>
      <c r="Y110" s="6">
        <f>RTD("ice.xl",,$F110&amp;" "&amp;Y$6&amp;$G$6,_xll.ICEFldID(Y$7))*9/5+32</f>
        <v>47.48</v>
      </c>
      <c r="Z110" s="6">
        <f>RTD("ice.xl",,$F110&amp;" "&amp;Z$6&amp;$G$6,_xll.ICEFldID(Z$7))*9/5+32</f>
        <v>41.198</v>
      </c>
      <c r="AA110" s="7">
        <f>RTD("ice.xl",,$F110&amp;" "&amp;AA$6&amp;$G$6,_xll.ICEFldID(AA$7))*9/5+32</f>
        <v>30.812000000000001</v>
      </c>
      <c r="AB110" s="5">
        <f>RTD("ice.xl",,$F110&amp;" "&amp;AB$6&amp;$G$6,_xll.ICEFldID(AB$7))*9/5+32</f>
        <v>59.378</v>
      </c>
      <c r="AC110" s="6">
        <f>RTD("ice.xl",,$F110&amp;" "&amp;AC$6&amp;$G$6,_xll.ICEFldID(AC$7))*9/5+32</f>
        <v>49.46</v>
      </c>
      <c r="AD110" s="6">
        <f>RTD("ice.xl",,$F110&amp;" "&amp;AD$6&amp;$G$6,_xll.ICEFldID(AD$7))*9/5+32</f>
        <v>39.56</v>
      </c>
      <c r="AE110" s="7">
        <f>RTD("ice.xl",,$F110&amp;" "&amp;AE$6&amp;$G$6,_xll.ICEFldID(AE$7))*9/5+32</f>
        <v>36.572000000000003</v>
      </c>
      <c r="AF110" s="5">
        <f>RTD("ice.xl",,$F110&amp;" "&amp;AF$6&amp;$G$6,_xll.ICEFldID(AF$7))*9/5+32</f>
        <v>62.528000000000006</v>
      </c>
      <c r="AG110" s="6">
        <f>RTD("ice.xl",,$F110&amp;" "&amp;AG$6&amp;$G$6,_xll.ICEFldID(AG$7))*9/5+32</f>
        <v>51.241999999999997</v>
      </c>
      <c r="AH110" s="6">
        <f>RTD("ice.xl",,$F110&amp;" "&amp;AH$6&amp;$G$6,_xll.ICEFldID(AH$7))*9/5+32</f>
        <v>39.956000000000003</v>
      </c>
      <c r="AI110" s="7">
        <f>RTD("ice.xl",,$F110&amp;" "&amp;AI$6&amp;$G$6,_xll.ICEFldID(AI$7))*9/5+32</f>
        <v>36.625999999999998</v>
      </c>
      <c r="AJ110" s="5">
        <f>RTD("ice.xl",,$F110&amp;" "&amp;AJ$6&amp;$G$6,_xll.ICEFldID(AJ$7))*9/5+32</f>
        <v>62.636000000000003</v>
      </c>
      <c r="AK110" s="6">
        <f>RTD("ice.xl",,$F110&amp;" "&amp;AK$6&amp;$G$6,_xll.ICEFldID(AK$7))*9/5+32</f>
        <v>54.212000000000003</v>
      </c>
      <c r="AL110" s="6">
        <f>RTD("ice.xl",,$F110&amp;" "&amp;AL$6&amp;$G$6,_xll.ICEFldID(AL$7))*9/5+32</f>
        <v>45.805999999999997</v>
      </c>
      <c r="AM110" s="7">
        <f>RTD("ice.xl",,$F110&amp;" "&amp;AM$6&amp;$G$6,_xll.ICEFldID(AM$7))*9/5+32</f>
        <v>39.128</v>
      </c>
      <c r="AN110" s="5">
        <f>RTD("ice.xl",,$F110&amp;" "&amp;AN$6&amp;$G$6,_xll.ICEFldID(AN$7))*9/5+32</f>
        <v>61.718000000000004</v>
      </c>
      <c r="AO110" s="6">
        <f>RTD("ice.xl",,$F110&amp;" "&amp;AO$6&amp;$G$6,_xll.ICEFldID(AO$7))*9/5+32</f>
        <v>56.228000000000002</v>
      </c>
      <c r="AP110" s="6">
        <f>RTD("ice.xl",,$F110&amp;" "&amp;AP$6&amp;$G$6,_xll.ICEFldID(AP$7))*9/5+32</f>
        <v>50.72</v>
      </c>
      <c r="AQ110" s="7">
        <f>RTD("ice.xl",,$F110&amp;" "&amp;AQ$6&amp;$G$6,_xll.ICEFldID(AQ$7))*9/5+32</f>
        <v>42.295999999999999</v>
      </c>
      <c r="AR110" s="5">
        <f>RTD("ice.xl",,$F110&amp;" "&amp;AR$6&amp;$G$6,_xll.ICEFldID(AR$7))*9/5+32</f>
        <v>49.945999999999998</v>
      </c>
      <c r="AS110" s="6">
        <f>RTD("ice.xl",,$F110&amp;" "&amp;AS$6&amp;$G$6,_xll.ICEFldID(AS$7))*9/5+32</f>
        <v>45.932000000000002</v>
      </c>
      <c r="AT110" s="6">
        <f>RTD("ice.xl",,$F110&amp;" "&amp;AT$6&amp;$G$6,_xll.ICEFldID(AT$7))*9/5+32</f>
        <v>41.936</v>
      </c>
      <c r="AU110" s="7">
        <f>RTD("ice.xl",,$F110&amp;" "&amp;AU$6&amp;$G$6,_xll.ICEFldID(AU$7))*9/5+32</f>
        <v>30.164000000000001</v>
      </c>
      <c r="AV110" s="5">
        <f>RTD("ice.xl",,$F110&amp;" "&amp;AV$6&amp;$G$6,_xll.ICEFldID(AV$7))*9/5+32</f>
        <v>54.338000000000001</v>
      </c>
      <c r="AW110" s="6">
        <f>RTD("ice.xl",,$F110&amp;" "&amp;AW$6&amp;$G$6,_xll.ICEFldID(AW$7))*9/5+32</f>
        <v>47.372</v>
      </c>
      <c r="AX110" s="6">
        <f>RTD("ice.xl",,$F110&amp;" "&amp;AX$6&amp;$G$6,_xll.ICEFldID(AX$7))*9/5+32</f>
        <v>40.387999999999998</v>
      </c>
      <c r="AY110" s="7">
        <f>RTD("ice.xl",,$F110&amp;" "&amp;AY$6&amp;$G$6,_xll.ICEFldID(AY$7))*9/5+32</f>
        <v>28.76</v>
      </c>
      <c r="AZ110" s="5">
        <f>RTD("ice.xl",,$F110&amp;" "&amp;AZ$6&amp;$G$6,_xll.ICEFldID(AZ$7))*9/5+32</f>
        <v>55.31</v>
      </c>
      <c r="BA110" s="6">
        <f>RTD("ice.xl",,$F110&amp;" "&amp;BA$6&amp;$G$6,_xll.ICEFldID(BA$7))*9/5+32</f>
        <v>47.155999999999999</v>
      </c>
      <c r="BB110" s="6">
        <f>RTD("ice.xl",,$F110&amp;" "&amp;BB$6&amp;$G$6,_xll.ICEFldID(BB$7))*9/5+32</f>
        <v>39.002000000000002</v>
      </c>
      <c r="BC110" s="7">
        <f>RTD("ice.xl",,$F110&amp;" "&amp;BC$6&amp;$G$6,_xll.ICEFldID(BC$7))*9/5+32</f>
        <v>25.268000000000001</v>
      </c>
      <c r="BD110" s="5">
        <f>RTD("ice.xl",,$F110&amp;" "&amp;BD$6&amp;$G$6,_xll.ICEFldID(BD$7))*9/5+32</f>
        <v>60.061999999999998</v>
      </c>
      <c r="BE110" s="6">
        <f>RTD("ice.xl",,$F110&amp;" "&amp;BE$6&amp;$G$6,_xll.ICEFldID(BE$7))*9/5+32</f>
        <v>49.28</v>
      </c>
      <c r="BF110" s="6">
        <f>RTD("ice.xl",,$F110&amp;" "&amp;BF$6&amp;$G$6,_xll.ICEFldID(BF$7))*9/5+32</f>
        <v>38.479999999999997</v>
      </c>
      <c r="BG110" s="7">
        <f>RTD("ice.xl",,$F110&amp;" "&amp;BG$6&amp;$G$6,_xll.ICEFldID(BG$7))*9/5+32</f>
        <v>26.096</v>
      </c>
      <c r="BH110" s="5">
        <f>RTD("ice.xl",,$F110&amp;" "&amp;BH$6&amp;$G$6,_xll.ICEFldID(BH$7))*9/5+32</f>
        <v>67.099999999999994</v>
      </c>
      <c r="BI110" s="6">
        <f>RTD("ice.xl",,$F110&amp;" "&amp;BI$6&amp;$G$6,_xll.ICEFldID(BI$7))*9/5+32</f>
        <v>54.932000000000002</v>
      </c>
      <c r="BJ110" s="6">
        <f>RTD("ice.xl",,$F110&amp;" "&amp;BJ$6&amp;$G$6,_xll.ICEFldID(BJ$7))*9/5+32</f>
        <v>42.781999999999996</v>
      </c>
      <c r="BK110" s="7">
        <f>RTD("ice.xl",,$F110&amp;" "&amp;BK$6&amp;$G$6,_xll.ICEFldID(BK$7))*9/5+32</f>
        <v>33.26</v>
      </c>
      <c r="BL110" s="5">
        <f>RTD("ice.xl",,$F110&amp;" "&amp;BL$6&amp;$G$6,_xll.ICEFldID(BL$7))*9/5+32</f>
        <v>78.62</v>
      </c>
      <c r="BM110" s="6">
        <f>RTD("ice.xl",,$F110&amp;" "&amp;BM$6&amp;$G$6,_xll.ICEFldID(BM$7))*9/5+32</f>
        <v>65.569999999999993</v>
      </c>
      <c r="BN110" s="6">
        <f>RTD("ice.xl",,$F110&amp;" "&amp;BN$6&amp;$G$6,_xll.ICEFldID(BN$7))*9/5+32</f>
        <v>52.52</v>
      </c>
      <c r="BO110" s="7">
        <f>RTD("ice.xl",,$F110&amp;" "&amp;BO$6&amp;$G$6,_xll.ICEFldID(BO$7))*9/5+32</f>
        <v>42.224000000000004</v>
      </c>
      <c r="BP110" s="5">
        <f>RTD("ice.xl",,$F110&amp;" "&amp;BP$6&amp;$G$6,_xll.ICEFldID(BP$7))*9/5+32</f>
        <v>70.501999999999995</v>
      </c>
      <c r="BQ110" s="6">
        <f>RTD("ice.xl",,$F110&amp;" "&amp;BQ$6&amp;$G$6,_xll.ICEFldID(BQ$7))*9/5+32</f>
        <v>61.808</v>
      </c>
      <c r="BR110" s="6">
        <f>RTD("ice.xl",,$F110&amp;" "&amp;BR$6&amp;$G$6,_xll.ICEFldID(BR$7))*9/5+32</f>
        <v>53.096000000000004</v>
      </c>
      <c r="BS110" s="7" t="e">
        <f>RTD("ice.xl",,$F110&amp;" "&amp;BS$6&amp;$G$6,_xll.ICEFldID(BS$7))*9/5+35</f>
        <v>#VALUE!</v>
      </c>
    </row>
    <row r="111" spans="5:71" x14ac:dyDescent="0.35">
      <c r="F111" t="s">
        <v>98</v>
      </c>
      <c r="G111" t="str">
        <f>RTD("ice.xl",,$F111&amp;" "&amp;H$6&amp;$G$6,_xll.ICEFldID(G$7))</f>
        <v>KFSD JOE FOSS FIELD AIRPORT - GFS Progression Day 1 all runs</v>
      </c>
      <c r="H111" s="5">
        <f>RTD("ice.xl",,$F111&amp;" "&amp;H$6&amp;$G$6,_xll.ICEFldID(H$7))*9/5+32</f>
        <v>62.833999999999996</v>
      </c>
      <c r="I111" s="6">
        <f>RTD("ice.xl",,$F111&amp;" "&amp;I$6&amp;$G$6,_xll.ICEFldID(I$7))*9/5+32</f>
        <v>51.043999999999997</v>
      </c>
      <c r="J111" s="6">
        <f>RTD("ice.xl",,$F111&amp;" "&amp;J$6&amp;$G$6,_xll.ICEFldID(J$7))*9/5+32</f>
        <v>39.253999999999998</v>
      </c>
      <c r="K111" s="7">
        <f>RTD("ice.xl",,$F111&amp;" "&amp;K$6&amp;$G$6,_xll.ICEFldID(K$7))*9/5+32</f>
        <v>32.18</v>
      </c>
      <c r="L111" s="5">
        <f>RTD("ice.xl",,$F111&amp;" "&amp;L$6&amp;$G$6,_xll.ICEFldID(L$7))*9/5+32</f>
        <v>63.05</v>
      </c>
      <c r="M111" s="6">
        <f>RTD("ice.xl",,$F111&amp;" "&amp;M$6&amp;$G$6,_xll.ICEFldID(M$7))*9/5+32</f>
        <v>48.146000000000001</v>
      </c>
      <c r="N111" s="6">
        <f>RTD("ice.xl",,$F111&amp;" "&amp;N$6&amp;$G$6,_xll.ICEFldID(N$7))*9/5+32</f>
        <v>33.241999999999997</v>
      </c>
      <c r="O111" s="7">
        <f>RTD("ice.xl",,$F111&amp;" "&amp;O$6&amp;$G$6,_xll.ICEFldID(O$7))*9/5+32</f>
        <v>32.450000000000003</v>
      </c>
      <c r="P111" s="5">
        <f>RTD("ice.xl",,$F111&amp;" "&amp;P$6&amp;$G$6,_xll.ICEFldID(P$7))*9/5+32</f>
        <v>71.581999999999994</v>
      </c>
      <c r="Q111" s="6">
        <f>RTD("ice.xl",,$F111&amp;" "&amp;Q$6&amp;$G$6,_xll.ICEFldID(Q$7))*9/5+32</f>
        <v>61.142000000000003</v>
      </c>
      <c r="R111" s="6">
        <f>RTD("ice.xl",,$F111&amp;" "&amp;R$6&amp;$G$6,_xll.ICEFldID(R$7))*9/5+32</f>
        <v>50.701999999999998</v>
      </c>
      <c r="S111" s="7">
        <f>RTD("ice.xl",,$F111&amp;" "&amp;S$6&amp;$G$6,_xll.ICEFldID(S$7))*9/5+32</f>
        <v>31.946000000000002</v>
      </c>
      <c r="T111" s="5">
        <f>RTD("ice.xl",,$F111&amp;" "&amp;T$6&amp;$G$6,_xll.ICEFldID(T$7))*9/5+32</f>
        <v>66.866</v>
      </c>
      <c r="U111" s="6">
        <f>RTD("ice.xl",,$F111&amp;" "&amp;U$6&amp;$G$6,_xll.ICEFldID(U$7))*9/5+32</f>
        <v>55.903999999999996</v>
      </c>
      <c r="V111" s="6">
        <f>RTD("ice.xl",,$F111&amp;" "&amp;V$6&amp;$G$6,_xll.ICEFldID(V$7))*9/5+32</f>
        <v>44.96</v>
      </c>
      <c r="W111" s="7">
        <f>RTD("ice.xl",,$F111&amp;" "&amp;W$6&amp;$G$6,_xll.ICEFldID(W$7))*9/5+32</f>
        <v>30.488</v>
      </c>
      <c r="X111" s="5">
        <f>RTD("ice.xl",,$F111&amp;" "&amp;X$6&amp;$G$6,_xll.ICEFldID(X$7))*9/5+32</f>
        <v>55.634</v>
      </c>
      <c r="Y111" s="6">
        <f>RTD("ice.xl",,$F111&amp;" "&amp;Y$6&amp;$G$6,_xll.ICEFldID(Y$7))*9/5+32</f>
        <v>47.84</v>
      </c>
      <c r="Z111" s="6">
        <f>RTD("ice.xl",,$F111&amp;" "&amp;Z$6&amp;$G$6,_xll.ICEFldID(Z$7))*9/5+32</f>
        <v>40.027999999999999</v>
      </c>
      <c r="AA111" s="7">
        <f>RTD("ice.xl",,$F111&amp;" "&amp;AA$6&amp;$G$6,_xll.ICEFldID(AA$7))*9/5+32</f>
        <v>28.795999999999999</v>
      </c>
      <c r="AB111" s="5">
        <f>RTD("ice.xl",,$F111&amp;" "&amp;AB$6&amp;$G$6,_xll.ICEFldID(AB$7))*9/5+32</f>
        <v>56.192</v>
      </c>
      <c r="AC111" s="6">
        <f>RTD("ice.xl",,$F111&amp;" "&amp;AC$6&amp;$G$6,_xll.ICEFldID(AC$7))*9/5+32</f>
        <v>47.768000000000001</v>
      </c>
      <c r="AD111" s="6">
        <f>RTD("ice.xl",,$F111&amp;" "&amp;AD$6&amp;$G$6,_xll.ICEFldID(AD$7))*9/5+32</f>
        <v>39.344000000000001</v>
      </c>
      <c r="AE111" s="7">
        <f>RTD("ice.xl",,$F111&amp;" "&amp;AE$6&amp;$G$6,_xll.ICEFldID(AE$7))*9/5+32</f>
        <v>29.228000000000002</v>
      </c>
      <c r="AF111" s="5">
        <f>RTD("ice.xl",,$F111&amp;" "&amp;AF$6&amp;$G$6,_xll.ICEFldID(AF$7))*9/5+32</f>
        <v>60.853999999999999</v>
      </c>
      <c r="AG111" s="6">
        <f>RTD("ice.xl",,$F111&amp;" "&amp;AG$6&amp;$G$6,_xll.ICEFldID(AG$7))*9/5+32</f>
        <v>50.9</v>
      </c>
      <c r="AH111" s="6">
        <f>RTD("ice.xl",,$F111&amp;" "&amp;AH$6&amp;$G$6,_xll.ICEFldID(AH$7))*9/5+32</f>
        <v>40.927999999999997</v>
      </c>
      <c r="AI111" s="7">
        <f>RTD("ice.xl",,$F111&amp;" "&amp;AI$6&amp;$G$6,_xll.ICEFldID(AI$7))*9/5+32</f>
        <v>34.628</v>
      </c>
      <c r="AJ111" s="5">
        <f>RTD("ice.xl",,$F111&amp;" "&amp;AJ$6&amp;$G$6,_xll.ICEFldID(AJ$7))*9/5+32</f>
        <v>53.384</v>
      </c>
      <c r="AK111" s="6">
        <f>RTD("ice.xl",,$F111&amp;" "&amp;AK$6&amp;$G$6,_xll.ICEFldID(AK$7))*9/5+32</f>
        <v>48.991999999999997</v>
      </c>
      <c r="AL111" s="6">
        <f>RTD("ice.xl",,$F111&amp;" "&amp;AL$6&amp;$G$6,_xll.ICEFldID(AL$7))*9/5+32</f>
        <v>44.582000000000001</v>
      </c>
      <c r="AM111" s="7">
        <f>RTD("ice.xl",,$F111&amp;" "&amp;AM$6&amp;$G$6,_xll.ICEFldID(AM$7))*9/5+32</f>
        <v>33.619999999999997</v>
      </c>
      <c r="AN111" s="5">
        <f>RTD("ice.xl",,$F111&amp;" "&amp;AN$6&amp;$G$6,_xll.ICEFldID(AN$7))*9/5+32</f>
        <v>61.321999999999996</v>
      </c>
      <c r="AO111" s="6">
        <f>RTD("ice.xl",,$F111&amp;" "&amp;AO$6&amp;$G$6,_xll.ICEFldID(AO$7))*9/5+32</f>
        <v>54.95</v>
      </c>
      <c r="AP111" s="6">
        <f>RTD("ice.xl",,$F111&amp;" "&amp;AP$6&amp;$G$6,_xll.ICEFldID(AP$7))*9/5+32</f>
        <v>48.578000000000003</v>
      </c>
      <c r="AQ111" s="7">
        <f>RTD("ice.xl",,$F111&amp;" "&amp;AQ$6&amp;$G$6,_xll.ICEFldID(AQ$7))*9/5+32</f>
        <v>36.158000000000001</v>
      </c>
      <c r="AR111" s="5">
        <f>RTD("ice.xl",,$F111&amp;" "&amp;AR$6&amp;$G$6,_xll.ICEFldID(AR$7))*9/5+32</f>
        <v>59.648000000000003</v>
      </c>
      <c r="AS111" s="6">
        <f>RTD("ice.xl",,$F111&amp;" "&amp;AS$6&amp;$G$6,_xll.ICEFldID(AS$7))*9/5+32</f>
        <v>53.366</v>
      </c>
      <c r="AT111" s="6">
        <f>RTD("ice.xl",,$F111&amp;" "&amp;AT$6&amp;$G$6,_xll.ICEFldID(AT$7))*9/5+32</f>
        <v>47.084000000000003</v>
      </c>
      <c r="AU111" s="7">
        <f>RTD("ice.xl",,$F111&amp;" "&amp;AU$6&amp;$G$6,_xll.ICEFldID(AU$7))*9/5+32</f>
        <v>36.625999999999998</v>
      </c>
      <c r="AV111" s="5">
        <f>RTD("ice.xl",,$F111&amp;" "&amp;AV$6&amp;$G$6,_xll.ICEFldID(AV$7))*9/5+32</f>
        <v>52.664000000000001</v>
      </c>
      <c r="AW111" s="6">
        <f>RTD("ice.xl",,$F111&amp;" "&amp;AW$6&amp;$G$6,_xll.ICEFldID(AW$7))*9/5+32</f>
        <v>47.75</v>
      </c>
      <c r="AX111" s="6">
        <f>RTD("ice.xl",,$F111&amp;" "&amp;AX$6&amp;$G$6,_xll.ICEFldID(AX$7))*9/5+32</f>
        <v>42.835999999999999</v>
      </c>
      <c r="AY111" s="7">
        <f>RTD("ice.xl",,$F111&amp;" "&amp;AY$6&amp;$G$6,_xll.ICEFldID(AY$7))*9/5+32</f>
        <v>30.937999999999999</v>
      </c>
      <c r="AZ111" s="5">
        <f>RTD("ice.xl",,$F111&amp;" "&amp;AZ$6&amp;$G$6,_xll.ICEFldID(AZ$7))*9/5+32</f>
        <v>58.91</v>
      </c>
      <c r="BA111" s="6">
        <f>RTD("ice.xl",,$F111&amp;" "&amp;BA$6&amp;$G$6,_xll.ICEFldID(BA$7))*9/5+32</f>
        <v>48.884</v>
      </c>
      <c r="BB111" s="6">
        <f>RTD("ice.xl",,$F111&amp;" "&amp;BB$6&amp;$G$6,_xll.ICEFldID(BB$7))*9/5+32</f>
        <v>38.875999999999998</v>
      </c>
      <c r="BC111" s="7">
        <f>RTD("ice.xl",,$F111&amp;" "&amp;BC$6&amp;$G$6,_xll.ICEFldID(BC$7))*9/5+32</f>
        <v>29.66</v>
      </c>
      <c r="BD111" s="5">
        <f>RTD("ice.xl",,$F111&amp;" "&amp;BD$6&amp;$G$6,_xll.ICEFldID(BD$7))*9/5+32</f>
        <v>60.314</v>
      </c>
      <c r="BE111" s="6">
        <f>RTD("ice.xl",,$F111&amp;" "&amp;BE$6&amp;$G$6,_xll.ICEFldID(BE$7))*9/5+32</f>
        <v>49.496000000000002</v>
      </c>
      <c r="BF111" s="6">
        <f>RTD("ice.xl",,$F111&amp;" "&amp;BF$6&amp;$G$6,_xll.ICEFldID(BF$7))*9/5+32</f>
        <v>38.695999999999998</v>
      </c>
      <c r="BG111" s="7">
        <f>RTD("ice.xl",,$F111&amp;" "&amp;BG$6&amp;$G$6,_xll.ICEFldID(BG$7))*9/5+32</f>
        <v>33.223999999999997</v>
      </c>
      <c r="BH111" s="5">
        <f>RTD("ice.xl",,$F111&amp;" "&amp;BH$6&amp;$G$6,_xll.ICEFldID(BH$7))*9/5+32</f>
        <v>64.274000000000001</v>
      </c>
      <c r="BI111" s="6">
        <f>RTD("ice.xl",,$F111&amp;" "&amp;BI$6&amp;$G$6,_xll.ICEFldID(BI$7))*9/5+32</f>
        <v>53.096000000000004</v>
      </c>
      <c r="BJ111" s="6">
        <f>RTD("ice.xl",,$F111&amp;" "&amp;BJ$6&amp;$G$6,_xll.ICEFldID(BJ$7))*9/5+32</f>
        <v>41.936</v>
      </c>
      <c r="BK111" s="7">
        <f>RTD("ice.xl",,$F111&amp;" "&amp;BK$6&amp;$G$6,_xll.ICEFldID(BK$7))*9/5+32</f>
        <v>37.292000000000002</v>
      </c>
      <c r="BL111" s="5">
        <f>RTD("ice.xl",,$F111&amp;" "&amp;BL$6&amp;$G$6,_xll.ICEFldID(BL$7))*9/5+32</f>
        <v>76.531999999999996</v>
      </c>
      <c r="BM111" s="6">
        <f>RTD("ice.xl",,$F111&amp;" "&amp;BM$6&amp;$G$6,_xll.ICEFldID(BM$7))*9/5+32</f>
        <v>63.968000000000004</v>
      </c>
      <c r="BN111" s="6">
        <f>RTD("ice.xl",,$F111&amp;" "&amp;BN$6&amp;$G$6,_xll.ICEFldID(BN$7))*9/5+32</f>
        <v>51.421999999999997</v>
      </c>
      <c r="BO111" s="7">
        <f>RTD("ice.xl",,$F111&amp;" "&amp;BO$6&amp;$G$6,_xll.ICEFldID(BO$7))*9/5+32</f>
        <v>42.512</v>
      </c>
      <c r="BP111" s="5">
        <f>RTD("ice.xl",,$F111&amp;" "&amp;BP$6&amp;$G$6,_xll.ICEFldID(BP$7))*9/5+32</f>
        <v>71.69</v>
      </c>
      <c r="BQ111" s="6">
        <f>RTD("ice.xl",,$F111&amp;" "&amp;BQ$6&amp;$G$6,_xll.ICEFldID(BQ$7))*9/5+32</f>
        <v>63.122</v>
      </c>
      <c r="BR111" s="6">
        <f>RTD("ice.xl",,$F111&amp;" "&amp;BR$6&amp;$G$6,_xll.ICEFldID(BR$7))*9/5+32</f>
        <v>54.554000000000002</v>
      </c>
      <c r="BS111" s="7" t="e">
        <f>RTD("ice.xl",,$F111&amp;" "&amp;BS$6&amp;$G$6,_xll.ICEFldID(BS$7))*9/5+35</f>
        <v>#VALUE!</v>
      </c>
    </row>
    <row r="112" spans="5:71" x14ac:dyDescent="0.35">
      <c r="F112" t="s">
        <v>115</v>
      </c>
      <c r="H112" s="33">
        <f t="shared" ref="H112:AM112" si="58">AVERAGE(H103:H111)</f>
        <v>62.855999999999995</v>
      </c>
      <c r="I112" s="21">
        <f t="shared" si="58"/>
        <v>52.973999999999997</v>
      </c>
      <c r="J112" s="21">
        <f t="shared" si="58"/>
        <v>43.094000000000008</v>
      </c>
      <c r="K112" s="22">
        <f t="shared" si="58"/>
        <v>32.758000000000003</v>
      </c>
      <c r="L112" s="20">
        <f t="shared" si="58"/>
        <v>61.667999999999992</v>
      </c>
      <c r="M112" s="21">
        <f t="shared" si="58"/>
        <v>50.642000000000003</v>
      </c>
      <c r="N112" s="21">
        <f t="shared" si="58"/>
        <v>39.617999999999995</v>
      </c>
      <c r="O112" s="22">
        <f t="shared" si="58"/>
        <v>32.335999999999999</v>
      </c>
      <c r="P112" s="20">
        <f t="shared" si="58"/>
        <v>67.483999999999995</v>
      </c>
      <c r="Q112" s="21">
        <f t="shared" si="58"/>
        <v>57.430000000000014</v>
      </c>
      <c r="R112" s="21">
        <f t="shared" si="58"/>
        <v>47.372</v>
      </c>
      <c r="S112" s="22">
        <f t="shared" si="58"/>
        <v>34.424000000000007</v>
      </c>
      <c r="T112" s="20">
        <f t="shared" si="58"/>
        <v>68.930000000000007</v>
      </c>
      <c r="U112" s="21">
        <f t="shared" si="58"/>
        <v>58.197999999999993</v>
      </c>
      <c r="V112" s="21">
        <f t="shared" si="58"/>
        <v>47.474000000000004</v>
      </c>
      <c r="W112" s="22">
        <f t="shared" si="58"/>
        <v>33.710000000000008</v>
      </c>
      <c r="X112" s="20">
        <f t="shared" si="58"/>
        <v>60.765999999999991</v>
      </c>
      <c r="Y112" s="21">
        <f t="shared" si="58"/>
        <v>54.066000000000003</v>
      </c>
      <c r="Z112" s="21">
        <f t="shared" si="58"/>
        <v>47.361999999999995</v>
      </c>
      <c r="AA112" s="22">
        <f t="shared" si="58"/>
        <v>32.409999999999997</v>
      </c>
      <c r="AB112" s="20">
        <f t="shared" si="58"/>
        <v>57.845999999999989</v>
      </c>
      <c r="AC112" s="21">
        <f t="shared" si="58"/>
        <v>50.53</v>
      </c>
      <c r="AD112" s="21">
        <f t="shared" si="58"/>
        <v>43.213999999999999</v>
      </c>
      <c r="AE112" s="22">
        <f t="shared" si="58"/>
        <v>31.498000000000005</v>
      </c>
      <c r="AF112" s="20">
        <f t="shared" si="58"/>
        <v>61.886000000000003</v>
      </c>
      <c r="AG112" s="21">
        <f t="shared" si="58"/>
        <v>51.718000000000004</v>
      </c>
      <c r="AH112" s="21">
        <f t="shared" si="58"/>
        <v>41.550000000000004</v>
      </c>
      <c r="AI112" s="22">
        <f t="shared" si="58"/>
        <v>32.379999999999995</v>
      </c>
      <c r="AJ112" s="20">
        <f t="shared" si="58"/>
        <v>59.571999999999989</v>
      </c>
      <c r="AK112" s="21">
        <f t="shared" si="58"/>
        <v>52.003999999999998</v>
      </c>
      <c r="AL112" s="21">
        <f t="shared" si="58"/>
        <v>44.439999999999991</v>
      </c>
      <c r="AM112" s="22">
        <f t="shared" si="58"/>
        <v>31.507999999999999</v>
      </c>
      <c r="AN112" s="20">
        <f t="shared" ref="AN112:BS112" si="59">AVERAGE(AN103:AN111)</f>
        <v>64.77</v>
      </c>
      <c r="AO112" s="21">
        <f t="shared" si="59"/>
        <v>57.936</v>
      </c>
      <c r="AP112" s="21">
        <f t="shared" si="59"/>
        <v>51.095999999999989</v>
      </c>
      <c r="AQ112" s="22">
        <f t="shared" si="59"/>
        <v>35.375999999999998</v>
      </c>
      <c r="AR112" s="20">
        <f t="shared" si="59"/>
        <v>61.102000000000004</v>
      </c>
      <c r="AS112" s="21">
        <f t="shared" si="59"/>
        <v>54.378</v>
      </c>
      <c r="AT112" s="21">
        <f t="shared" si="59"/>
        <v>47.655999999999999</v>
      </c>
      <c r="AU112" s="22">
        <f t="shared" si="59"/>
        <v>34.153999999999996</v>
      </c>
      <c r="AV112" s="20">
        <f t="shared" si="59"/>
        <v>55.287999999999997</v>
      </c>
      <c r="AW112" s="21">
        <f t="shared" si="59"/>
        <v>49.494</v>
      </c>
      <c r="AX112" s="21">
        <f t="shared" si="59"/>
        <v>43.693999999999996</v>
      </c>
      <c r="AY112" s="22">
        <f t="shared" si="59"/>
        <v>29.93</v>
      </c>
      <c r="AZ112" s="20">
        <f t="shared" si="59"/>
        <v>59.573999999999991</v>
      </c>
      <c r="BA112" s="21">
        <f t="shared" si="59"/>
        <v>50.855999999999995</v>
      </c>
      <c r="BB112" s="21">
        <f t="shared" si="59"/>
        <v>42.14</v>
      </c>
      <c r="BC112" s="22">
        <f t="shared" si="59"/>
        <v>30.98</v>
      </c>
      <c r="BD112" s="20">
        <f t="shared" si="59"/>
        <v>62.405999999999999</v>
      </c>
      <c r="BE112" s="21">
        <f t="shared" si="59"/>
        <v>52.329999999999991</v>
      </c>
      <c r="BF112" s="21">
        <f t="shared" si="59"/>
        <v>42.258000000000003</v>
      </c>
      <c r="BG112" s="22">
        <f t="shared" si="59"/>
        <v>33.753999999999998</v>
      </c>
      <c r="BH112" s="20">
        <f t="shared" si="59"/>
        <v>66.257999999999996</v>
      </c>
      <c r="BI112" s="21">
        <f t="shared" si="59"/>
        <v>54.963999999999999</v>
      </c>
      <c r="BJ112" s="21">
        <f t="shared" si="59"/>
        <v>43.677999999999997</v>
      </c>
      <c r="BK112" s="22">
        <f t="shared" si="59"/>
        <v>34.481999999999999</v>
      </c>
      <c r="BL112" s="20">
        <f t="shared" si="59"/>
        <v>75.144000000000005</v>
      </c>
      <c r="BM112" s="21">
        <f t="shared" si="59"/>
        <v>63.508000000000003</v>
      </c>
      <c r="BN112" s="21">
        <f t="shared" si="59"/>
        <v>51.872000000000007</v>
      </c>
      <c r="BO112" s="22">
        <f t="shared" si="59"/>
        <v>37.595999999999997</v>
      </c>
      <c r="BP112" s="20">
        <f t="shared" si="59"/>
        <v>77.954000000000008</v>
      </c>
      <c r="BQ112" s="21">
        <f t="shared" si="59"/>
        <v>69.72399999999999</v>
      </c>
      <c r="BR112" s="34">
        <f t="shared" si="59"/>
        <v>61.496000000000009</v>
      </c>
      <c r="BS112" s="7" t="e">
        <f t="shared" si="59"/>
        <v>#VALUE!</v>
      </c>
    </row>
    <row r="113" spans="5:71" x14ac:dyDescent="0.35">
      <c r="E113" s="37" t="s">
        <v>114</v>
      </c>
      <c r="F113" s="37"/>
      <c r="G113" s="38"/>
      <c r="H113" s="13" t="str">
        <f>RTD("ice.xl",,$F113&amp;" "&amp;H$6&amp;$G$6,_xll.ICEFldID(H$7))</f>
        <v/>
      </c>
      <c r="I113" s="14" t="str">
        <f>RTD("ice.xl",,$F113&amp;" "&amp;I$6&amp;$G$6,_xll.ICEFldID(I$7))</f>
        <v/>
      </c>
      <c r="J113" s="14" t="str">
        <f>RTD("ice.xl",,$F113&amp;" "&amp;J$6&amp;$G$6,_xll.ICEFldID(J$7))</f>
        <v/>
      </c>
      <c r="K113" s="12" t="str">
        <f>RTD("ice.xl",,$F113&amp;" "&amp;K$6&amp;$G$6,_xll.ICEFldID(K$7))</f>
        <v/>
      </c>
      <c r="L113" s="13" t="str">
        <f>RTD("ice.xl",,$F113&amp;" "&amp;L$6&amp;$G$6,_xll.ICEFldID(L$7))</f>
        <v/>
      </c>
      <c r="M113" s="14" t="str">
        <f>RTD("ice.xl",,$F113&amp;" "&amp;M$6&amp;$G$6,_xll.ICEFldID(M$7))</f>
        <v/>
      </c>
      <c r="N113" s="14" t="str">
        <f>RTD("ice.xl",,$F113&amp;" "&amp;N$6&amp;$G$6,_xll.ICEFldID(N$7))</f>
        <v/>
      </c>
      <c r="O113" s="12" t="str">
        <f>RTD("ice.xl",,$F113&amp;" "&amp;O$6&amp;$G$6,_xll.ICEFldID(O$7))</f>
        <v/>
      </c>
      <c r="P113" s="13" t="str">
        <f>RTD("ice.xl",,$F113&amp;" "&amp;P$6&amp;$G$6,_xll.ICEFldID(P$7))</f>
        <v/>
      </c>
      <c r="Q113" s="14" t="str">
        <f>RTD("ice.xl",,$F113&amp;" "&amp;Q$6&amp;$G$6,_xll.ICEFldID(Q$7))</f>
        <v/>
      </c>
      <c r="R113" s="14" t="str">
        <f>RTD("ice.xl",,$F113&amp;" "&amp;R$6&amp;$G$6,_xll.ICEFldID(R$7))</f>
        <v/>
      </c>
      <c r="S113" s="12" t="str">
        <f>RTD("ice.xl",,$F113&amp;" "&amp;S$6&amp;$G$6,_xll.ICEFldID(S$7))</f>
        <v/>
      </c>
      <c r="T113" s="13" t="str">
        <f>RTD("ice.xl",,$F113&amp;" "&amp;T$6&amp;$G$6,_xll.ICEFldID(T$7))</f>
        <v/>
      </c>
      <c r="U113" s="14" t="str">
        <f>RTD("ice.xl",,$F113&amp;" "&amp;U$6&amp;$G$6,_xll.ICEFldID(U$7))</f>
        <v/>
      </c>
      <c r="V113" s="14" t="str">
        <f>RTD("ice.xl",,$F113&amp;" "&amp;V$6&amp;$G$6,_xll.ICEFldID(V$7))</f>
        <v/>
      </c>
      <c r="W113" s="12" t="str">
        <f>RTD("ice.xl",,$F113&amp;" "&amp;W$6&amp;$G$6,_xll.ICEFldID(W$7))</f>
        <v/>
      </c>
      <c r="X113" s="13" t="str">
        <f>RTD("ice.xl",,$F113&amp;" "&amp;X$6&amp;$G$6,_xll.ICEFldID(X$7))</f>
        <v/>
      </c>
      <c r="Y113" s="14" t="str">
        <f>RTD("ice.xl",,$F113&amp;" "&amp;Y$6&amp;$G$6,_xll.ICEFldID(Y$7))</f>
        <v/>
      </c>
      <c r="Z113" s="14" t="str">
        <f>RTD("ice.xl",,$F113&amp;" "&amp;Z$6&amp;$G$6,_xll.ICEFldID(Z$7))</f>
        <v/>
      </c>
      <c r="AA113" s="12" t="str">
        <f>RTD("ice.xl",,$F113&amp;" "&amp;AA$6&amp;$G$6,_xll.ICEFldID(AA$7))</f>
        <v/>
      </c>
      <c r="AB113" s="13" t="str">
        <f>RTD("ice.xl",,$F113&amp;" "&amp;AB$6&amp;$G$6,_xll.ICEFldID(AB$7))</f>
        <v/>
      </c>
      <c r="AC113" s="14" t="str">
        <f>RTD("ice.xl",,$F113&amp;" "&amp;AC$6&amp;$G$6,_xll.ICEFldID(AC$7))</f>
        <v/>
      </c>
      <c r="AD113" s="14" t="str">
        <f>RTD("ice.xl",,$F113&amp;" "&amp;AD$6&amp;$G$6,_xll.ICEFldID(AD$7))</f>
        <v/>
      </c>
      <c r="AE113" s="12" t="str">
        <f>RTD("ice.xl",,$F113&amp;" "&amp;AE$6&amp;$G$6,_xll.ICEFldID(AE$7))</f>
        <v/>
      </c>
      <c r="AF113" s="13" t="str">
        <f>RTD("ice.xl",,$F113&amp;" "&amp;AF$6&amp;$G$6,_xll.ICEFldID(AF$7))</f>
        <v/>
      </c>
      <c r="AG113" s="14" t="str">
        <f>RTD("ice.xl",,$F113&amp;" "&amp;AG$6&amp;$G$6,_xll.ICEFldID(AG$7))</f>
        <v/>
      </c>
      <c r="AH113" s="14" t="str">
        <f>RTD("ice.xl",,$F113&amp;" "&amp;AH$6&amp;$G$6,_xll.ICEFldID(AH$7))</f>
        <v/>
      </c>
      <c r="AI113" s="12" t="str">
        <f>RTD("ice.xl",,$F113&amp;" "&amp;AI$6&amp;$G$6,_xll.ICEFldID(AI$7))</f>
        <v/>
      </c>
      <c r="AJ113" s="13" t="str">
        <f>RTD("ice.xl",,$F113&amp;" "&amp;AJ$6&amp;$G$6,_xll.ICEFldID(AJ$7))</f>
        <v/>
      </c>
      <c r="AK113" s="14" t="str">
        <f>RTD("ice.xl",,$F113&amp;" "&amp;AK$6&amp;$G$6,_xll.ICEFldID(AK$7))</f>
        <v/>
      </c>
      <c r="AL113" s="14" t="str">
        <f>RTD("ice.xl",,$F113&amp;" "&amp;AL$6&amp;$G$6,_xll.ICEFldID(AL$7))</f>
        <v/>
      </c>
      <c r="AM113" s="12" t="str">
        <f>RTD("ice.xl",,$F113&amp;" "&amp;AM$6&amp;$G$6,_xll.ICEFldID(AM$7))</f>
        <v/>
      </c>
      <c r="AN113" s="13" t="str">
        <f>RTD("ice.xl",,$F113&amp;" "&amp;AN$6&amp;$G$6,_xll.ICEFldID(AN$7))</f>
        <v/>
      </c>
      <c r="AO113" s="14" t="str">
        <f>RTD("ice.xl",,$F113&amp;" "&amp;AO$6&amp;$G$6,_xll.ICEFldID(AO$7))</f>
        <v/>
      </c>
      <c r="AP113" s="14" t="str">
        <f>RTD("ice.xl",,$F113&amp;" "&amp;AP$6&amp;$G$6,_xll.ICEFldID(AP$7))</f>
        <v/>
      </c>
      <c r="AQ113" s="12" t="str">
        <f>RTD("ice.xl",,$F113&amp;" "&amp;AQ$6&amp;$G$6,_xll.ICEFldID(AQ$7))</f>
        <v/>
      </c>
      <c r="AR113" s="13" t="str">
        <f>RTD("ice.xl",,$F113&amp;" "&amp;AR$6&amp;$G$6,_xll.ICEFldID(AR$7))</f>
        <v/>
      </c>
      <c r="AS113" s="14" t="str">
        <f>RTD("ice.xl",,$F113&amp;" "&amp;AS$6&amp;$G$6,_xll.ICEFldID(AS$7))</f>
        <v/>
      </c>
      <c r="AT113" s="14" t="str">
        <f>RTD("ice.xl",,$F113&amp;" "&amp;AT$6&amp;$G$6,_xll.ICEFldID(AT$7))</f>
        <v/>
      </c>
      <c r="AU113" s="12" t="str">
        <f>RTD("ice.xl",,$F113&amp;" "&amp;AU$6&amp;$G$6,_xll.ICEFldID(AU$7))</f>
        <v/>
      </c>
      <c r="AV113" s="13" t="str">
        <f>RTD("ice.xl",,$F113&amp;" "&amp;AV$6&amp;$G$6,_xll.ICEFldID(AV$7))</f>
        <v/>
      </c>
      <c r="AW113" s="14" t="str">
        <f>RTD("ice.xl",,$F113&amp;" "&amp;AW$6&amp;$G$6,_xll.ICEFldID(AW$7))</f>
        <v/>
      </c>
      <c r="AX113" s="14" t="str">
        <f>RTD("ice.xl",,$F113&amp;" "&amp;AX$6&amp;$G$6,_xll.ICEFldID(AX$7))</f>
        <v/>
      </c>
      <c r="AY113" s="12" t="str">
        <f>RTD("ice.xl",,$F113&amp;" "&amp;AY$6&amp;$G$6,_xll.ICEFldID(AY$7))</f>
        <v/>
      </c>
      <c r="AZ113" s="13" t="str">
        <f>RTD("ice.xl",,$F113&amp;" "&amp;AZ$6&amp;$G$6,_xll.ICEFldID(AZ$7))</f>
        <v/>
      </c>
      <c r="BA113" s="14" t="str">
        <f>RTD("ice.xl",,$F113&amp;" "&amp;BA$6&amp;$G$6,_xll.ICEFldID(BA$7))</f>
        <v/>
      </c>
      <c r="BB113" s="14" t="str">
        <f>RTD("ice.xl",,$F113&amp;" "&amp;BB$6&amp;$G$6,_xll.ICEFldID(BB$7))</f>
        <v/>
      </c>
      <c r="BC113" s="12" t="str">
        <f>RTD("ice.xl",,$F113&amp;" "&amp;BC$6&amp;$G$6,_xll.ICEFldID(BC$7))</f>
        <v/>
      </c>
      <c r="BD113" s="13" t="str">
        <f>RTD("ice.xl",,$F113&amp;" "&amp;BD$6&amp;$G$6,_xll.ICEFldID(BD$7))</f>
        <v/>
      </c>
      <c r="BE113" s="14" t="str">
        <f>RTD("ice.xl",,$F113&amp;" "&amp;BE$6&amp;$G$6,_xll.ICEFldID(BE$7))</f>
        <v/>
      </c>
      <c r="BF113" s="14" t="str">
        <f>RTD("ice.xl",,$F113&amp;" "&amp;BF$6&amp;$G$6,_xll.ICEFldID(BF$7))</f>
        <v/>
      </c>
      <c r="BG113" s="12" t="str">
        <f>RTD("ice.xl",,$F113&amp;" "&amp;BG$6&amp;$G$6,_xll.ICEFldID(BG$7))</f>
        <v/>
      </c>
      <c r="BH113" s="13" t="str">
        <f>RTD("ice.xl",,$F113&amp;" "&amp;BH$6&amp;$G$6,_xll.ICEFldID(BH$7))</f>
        <v/>
      </c>
      <c r="BI113" s="14" t="str">
        <f>RTD("ice.xl",,$F113&amp;" "&amp;BI$6&amp;$G$6,_xll.ICEFldID(BI$7))</f>
        <v/>
      </c>
      <c r="BJ113" s="14" t="str">
        <f>RTD("ice.xl",,$F113&amp;" "&amp;BJ$6&amp;$G$6,_xll.ICEFldID(BJ$7))</f>
        <v/>
      </c>
      <c r="BK113" s="12" t="str">
        <f>RTD("ice.xl",,$F113&amp;" "&amp;BK$6&amp;$G$6,_xll.ICEFldID(BK$7))</f>
        <v/>
      </c>
      <c r="BL113" s="13" t="str">
        <f>RTD("ice.xl",,$F113&amp;" "&amp;BL$6&amp;$G$6,_xll.ICEFldID(BL$7))</f>
        <v/>
      </c>
      <c r="BM113" s="14" t="str">
        <f>RTD("ice.xl",,$F113&amp;" "&amp;BM$6&amp;$G$6,_xll.ICEFldID(BM$7))</f>
        <v/>
      </c>
      <c r="BN113" s="14" t="str">
        <f>RTD("ice.xl",,$F113&amp;" "&amp;BN$6&amp;$G$6,_xll.ICEFldID(BN$7))</f>
        <v/>
      </c>
      <c r="BO113" s="12" t="str">
        <f>RTD("ice.xl",,$F113&amp;" "&amp;BO$6&amp;$G$6,_xll.ICEFldID(BO$7))</f>
        <v/>
      </c>
      <c r="BP113" s="13" t="str">
        <f>RTD("ice.xl",,$F113&amp;" "&amp;BP$6&amp;$G$6,_xll.ICEFldID(BP$7))</f>
        <v/>
      </c>
      <c r="BQ113" s="14" t="str">
        <f>RTD("ice.xl",,$F113&amp;" "&amp;BQ$6&amp;$G$6,_xll.ICEFldID(BQ$7))</f>
        <v/>
      </c>
      <c r="BR113" s="14" t="str">
        <f>RTD("ice.xl",,$F113&amp;" "&amp;BR$6&amp;$G$6,_xll.ICEFldID(BR$7))</f>
        <v/>
      </c>
      <c r="BS113" s="12" t="str">
        <f>RTD("ice.xl",,$F113&amp;" "&amp;BS$6&amp;$G$6,_xll.ICEFldID(BS$7))</f>
        <v/>
      </c>
    </row>
    <row r="114" spans="5:71" x14ac:dyDescent="0.35">
      <c r="F114" t="s">
        <v>99</v>
      </c>
      <c r="G114" t="str">
        <f>RTD("ice.xl",,$F114&amp;" "&amp;H$6&amp;$G$6,_xll.ICEFldID(G$7))</f>
        <v>KLIT ADAMS FIELD AIRPORT - GFS Progression Day 1 all runs</v>
      </c>
      <c r="H114" s="5">
        <f>RTD("ice.xl",,$F114&amp;" "&amp;H$6&amp;$G$6,_xll.ICEFldID(H$7))*9/5+32</f>
        <v>74.695999999999998</v>
      </c>
      <c r="I114" s="6">
        <f>RTD("ice.xl",,$F114&amp;" "&amp;I$6&amp;$G$6,_xll.ICEFldID(I$7))*9/5+32</f>
        <v>62.311999999999998</v>
      </c>
      <c r="J114" s="6">
        <f>RTD("ice.xl",,$F114&amp;" "&amp;J$6&amp;$G$6,_xll.ICEFldID(J$7))*9/5+32</f>
        <v>49.91</v>
      </c>
      <c r="K114" s="7">
        <f>RTD("ice.xl",,$F114&amp;" "&amp;K$6&amp;$G$6,_xll.ICEFldID(K$7))*9/5+32</f>
        <v>32.323999999999998</v>
      </c>
      <c r="L114" s="5">
        <f>RTD("ice.xl",,$F114&amp;" "&amp;L$6&amp;$G$6,_xll.ICEFldID(L$7))*9/5+32</f>
        <v>78.512</v>
      </c>
      <c r="M114" s="6">
        <f>RTD("ice.xl",,$F114&amp;" "&amp;M$6&amp;$G$6,_xll.ICEFldID(M$7))*9/5+32</f>
        <v>67.459999999999994</v>
      </c>
      <c r="N114" s="6">
        <f>RTD("ice.xl",,$F114&amp;" "&amp;N$6&amp;$G$6,_xll.ICEFldID(N$7))*9/5+32</f>
        <v>56.39</v>
      </c>
      <c r="O114" s="7">
        <f>RTD("ice.xl",,$F114&amp;" "&amp;O$6&amp;$G$6,_xll.ICEFldID(O$7))*9/5+32</f>
        <v>33.404000000000003</v>
      </c>
      <c r="P114" s="5">
        <f>RTD("ice.xl",,$F114&amp;" "&amp;P$6&amp;$G$6,_xll.ICEFldID(P$7))*9/5+32</f>
        <v>70.393999999999991</v>
      </c>
      <c r="Q114" s="6">
        <f>RTD("ice.xl",,$F114&amp;" "&amp;Q$6&amp;$G$6,_xll.ICEFldID(Q$7))*9/5+32</f>
        <v>63.86</v>
      </c>
      <c r="R114" s="6">
        <f>RTD("ice.xl",,$F114&amp;" "&amp;R$6&amp;$G$6,_xll.ICEFldID(R$7))*9/5+32</f>
        <v>57.308</v>
      </c>
      <c r="S114" s="7">
        <f>RTD("ice.xl",,$F114&amp;" "&amp;S$6&amp;$G$6,_xll.ICEFldID(S$7))*9/5+32</f>
        <v>35.24</v>
      </c>
      <c r="T114" s="5">
        <f>RTD("ice.xl",,$F114&amp;" "&amp;T$6&amp;$G$6,_xll.ICEFldID(T$7))*9/5+32</f>
        <v>77.900000000000006</v>
      </c>
      <c r="U114" s="6">
        <f>RTD("ice.xl",,$F114&amp;" "&amp;U$6&amp;$G$6,_xll.ICEFldID(U$7))*9/5+32</f>
        <v>67.442000000000007</v>
      </c>
      <c r="V114" s="6">
        <f>RTD("ice.xl",,$F114&amp;" "&amp;V$6&amp;$G$6,_xll.ICEFldID(V$7))*9/5+32</f>
        <v>56.984000000000002</v>
      </c>
      <c r="W114" s="7">
        <f>RTD("ice.xl",,$F114&amp;" "&amp;W$6&amp;$G$6,_xll.ICEFldID(W$7))*9/5+32</f>
        <v>31.225999999999999</v>
      </c>
      <c r="X114" s="5">
        <f>RTD("ice.xl",,$F114&amp;" "&amp;X$6&amp;$G$6,_xll.ICEFldID(X$7))*9/5+32</f>
        <v>82.021999999999991</v>
      </c>
      <c r="Y114" s="6">
        <f>RTD("ice.xl",,$F114&amp;" "&amp;Y$6&amp;$G$6,_xll.ICEFldID(Y$7))*9/5+32</f>
        <v>70.412000000000006</v>
      </c>
      <c r="Z114" s="6">
        <f>RTD("ice.xl",,$F114&amp;" "&amp;Z$6&amp;$G$6,_xll.ICEFldID(Z$7))*9/5+32</f>
        <v>58.82</v>
      </c>
      <c r="AA114" s="7">
        <f>RTD("ice.xl",,$F114&amp;" "&amp;AA$6&amp;$G$6,_xll.ICEFldID(AA$7))*9/5+32</f>
        <v>35.852000000000004</v>
      </c>
      <c r="AB114" s="5">
        <f>RTD("ice.xl",,$F114&amp;" "&amp;AB$6&amp;$G$6,_xll.ICEFldID(AB$7))*9/5+32</f>
        <v>72.878</v>
      </c>
      <c r="AC114" s="6">
        <f>RTD("ice.xl",,$F114&amp;" "&amp;AC$6&amp;$G$6,_xll.ICEFldID(AC$7))*9/5+32</f>
        <v>63.751999999999995</v>
      </c>
      <c r="AD114" s="6">
        <f>RTD("ice.xl",,$F114&amp;" "&amp;AD$6&amp;$G$6,_xll.ICEFldID(AD$7))*9/5+32</f>
        <v>54.608000000000004</v>
      </c>
      <c r="AE114" s="7">
        <f>RTD("ice.xl",,$F114&amp;" "&amp;AE$6&amp;$G$6,_xll.ICEFldID(AE$7))*9/5+32</f>
        <v>33.944000000000003</v>
      </c>
      <c r="AF114" s="5">
        <f>RTD("ice.xl",,$F114&amp;" "&amp;AF$6&amp;$G$6,_xll.ICEFldID(AF$7))*9/5+32</f>
        <v>73.436000000000007</v>
      </c>
      <c r="AG114" s="6">
        <f>RTD("ice.xl",,$F114&amp;" "&amp;AG$6&amp;$G$6,_xll.ICEFldID(AG$7))*9/5+32</f>
        <v>60.332000000000001</v>
      </c>
      <c r="AH114" s="6">
        <f>RTD("ice.xl",,$F114&amp;" "&amp;AH$6&amp;$G$6,_xll.ICEFldID(AH$7))*9/5+32</f>
        <v>47.246000000000002</v>
      </c>
      <c r="AI114" s="7">
        <f>RTD("ice.xl",,$F114&amp;" "&amp;AI$6&amp;$G$6,_xll.ICEFldID(AI$7))*9/5+32</f>
        <v>32.36</v>
      </c>
      <c r="AJ114" s="5">
        <f>RTD("ice.xl",,$F114&amp;" "&amp;AJ$6&amp;$G$6,_xll.ICEFldID(AJ$7))*9/5+32</f>
        <v>64.436000000000007</v>
      </c>
      <c r="AK114" s="6">
        <f>RTD("ice.xl",,$F114&amp;" "&amp;AK$6&amp;$G$6,_xll.ICEFldID(AK$7))*9/5+32</f>
        <v>59.071999999999996</v>
      </c>
      <c r="AL114" s="6">
        <f>RTD("ice.xl",,$F114&amp;" "&amp;AL$6&amp;$G$6,_xll.ICEFldID(AL$7))*9/5+32</f>
        <v>53.725999999999999</v>
      </c>
      <c r="AM114" s="7">
        <f>RTD("ice.xl",,$F114&amp;" "&amp;AM$6&amp;$G$6,_xll.ICEFldID(AM$7))*9/5+32</f>
        <v>26.527999999999999</v>
      </c>
      <c r="AN114" s="5">
        <f>RTD("ice.xl",,$F114&amp;" "&amp;AN$6&amp;$G$6,_xll.ICEFldID(AN$7))*9/5+32</f>
        <v>69.242000000000004</v>
      </c>
      <c r="AO114" s="6">
        <f>RTD("ice.xl",,$F114&amp;" "&amp;AO$6&amp;$G$6,_xll.ICEFldID(AO$7))*9/5+32</f>
        <v>63.59</v>
      </c>
      <c r="AP114" s="6">
        <f>RTD("ice.xl",,$F114&amp;" "&amp;AP$6&amp;$G$6,_xll.ICEFldID(AP$7))*9/5+32</f>
        <v>57.938000000000002</v>
      </c>
      <c r="AQ114" s="7">
        <f>RTD("ice.xl",,$F114&amp;" "&amp;AQ$6&amp;$G$6,_xll.ICEFldID(AQ$7))*9/5+32</f>
        <v>30.146000000000001</v>
      </c>
      <c r="AR114" s="5">
        <f>RTD("ice.xl",,$F114&amp;" "&amp;AR$6&amp;$G$6,_xll.ICEFldID(AR$7))*9/5+32</f>
        <v>75.578000000000003</v>
      </c>
      <c r="AS114" s="6">
        <f>RTD("ice.xl",,$F114&amp;" "&amp;AS$6&amp;$G$6,_xll.ICEFldID(AS$7))*9/5+32</f>
        <v>65.498000000000005</v>
      </c>
      <c r="AT114" s="6">
        <f>RTD("ice.xl",,$F114&amp;" "&amp;AT$6&amp;$G$6,_xll.ICEFldID(AT$7))*9/5+32</f>
        <v>55.417999999999999</v>
      </c>
      <c r="AU114" s="7">
        <f>RTD("ice.xl",,$F114&amp;" "&amp;AU$6&amp;$G$6,_xll.ICEFldID(AU$7))*9/5+32</f>
        <v>31.045999999999999</v>
      </c>
      <c r="AV114" s="5">
        <f>RTD("ice.xl",,$F114&amp;" "&amp;AV$6&amp;$G$6,_xll.ICEFldID(AV$7))*9/5+32</f>
        <v>70.52</v>
      </c>
      <c r="AW114" s="6">
        <f>RTD("ice.xl",,$F114&amp;" "&amp;AW$6&amp;$G$6,_xll.ICEFldID(AW$7))*9/5+32</f>
        <v>61.573999999999998</v>
      </c>
      <c r="AX114" s="6">
        <f>RTD("ice.xl",,$F114&amp;" "&amp;AX$6&amp;$G$6,_xll.ICEFldID(AX$7))*9/5+32</f>
        <v>52.628</v>
      </c>
      <c r="AY114" s="7">
        <f>RTD("ice.xl",,$F114&amp;" "&amp;AY$6&amp;$G$6,_xll.ICEFldID(AY$7))*9/5+32</f>
        <v>29.173999999999999</v>
      </c>
      <c r="AZ114" s="5">
        <f>RTD("ice.xl",,$F114&amp;" "&amp;AZ$6&amp;$G$6,_xll.ICEFldID(AZ$7))*9/5+32</f>
        <v>65.695999999999998</v>
      </c>
      <c r="BA114" s="6">
        <f>RTD("ice.xl",,$F114&amp;" "&amp;BA$6&amp;$G$6,_xll.ICEFldID(BA$7))*9/5+32</f>
        <v>55.94</v>
      </c>
      <c r="BB114" s="6">
        <f>RTD("ice.xl",,$F114&amp;" "&amp;BB$6&amp;$G$6,_xll.ICEFldID(BB$7))*9/5+32</f>
        <v>46.201999999999998</v>
      </c>
      <c r="BC114" s="7">
        <f>RTD("ice.xl",,$F114&amp;" "&amp;BC$6&amp;$G$6,_xll.ICEFldID(BC$7))*9/5+32</f>
        <v>30.56</v>
      </c>
      <c r="BD114" s="5">
        <f>RTD("ice.xl",,$F114&amp;" "&amp;BD$6&amp;$G$6,_xll.ICEFldID(BD$7))*9/5+32</f>
        <v>69.853999999999999</v>
      </c>
      <c r="BE114" s="6">
        <f>RTD("ice.xl",,$F114&amp;" "&amp;BE$6&amp;$G$6,_xll.ICEFldID(BE$7))*9/5+32</f>
        <v>58.442</v>
      </c>
      <c r="BF114" s="6">
        <f>RTD("ice.xl",,$F114&amp;" "&amp;BF$6&amp;$G$6,_xll.ICEFldID(BF$7))*9/5+32</f>
        <v>47.03</v>
      </c>
      <c r="BG114" s="7">
        <f>RTD("ice.xl",,$F114&amp;" "&amp;BG$6&amp;$G$6,_xll.ICEFldID(BG$7))*9/5+32</f>
        <v>33.475999999999999</v>
      </c>
      <c r="BH114" s="5">
        <f>RTD("ice.xl",,$F114&amp;" "&amp;BH$6&amp;$G$6,_xll.ICEFldID(BH$7))*9/5+32</f>
        <v>75.073999999999998</v>
      </c>
      <c r="BI114" s="6">
        <f>RTD("ice.xl",,$F114&amp;" "&amp;BI$6&amp;$G$6,_xll.ICEFldID(BI$7))*9/5+32</f>
        <v>62.15</v>
      </c>
      <c r="BJ114" s="6">
        <f>RTD("ice.xl",,$F114&amp;" "&amp;BJ$6&amp;$G$6,_xll.ICEFldID(BJ$7))*9/5+32</f>
        <v>49.225999999999999</v>
      </c>
      <c r="BK114" s="7">
        <f>RTD("ice.xl",,$F114&amp;" "&amp;BK$6&amp;$G$6,_xll.ICEFldID(BK$7))*9/5+32</f>
        <v>32.090000000000003</v>
      </c>
      <c r="BL114" s="5">
        <f>RTD("ice.xl",,$F114&amp;" "&amp;BL$6&amp;$G$6,_xll.ICEFldID(BL$7))*9/5+32</f>
        <v>83.066000000000003</v>
      </c>
      <c r="BM114" s="6">
        <f>RTD("ice.xl",,$F114&amp;" "&amp;BM$6&amp;$G$6,_xll.ICEFldID(BM$7))*9/5+32</f>
        <v>70.448000000000008</v>
      </c>
      <c r="BN114" s="6">
        <f>RTD("ice.xl",,$F114&amp;" "&amp;BN$6&amp;$G$6,_xll.ICEFldID(BN$7))*9/5+32</f>
        <v>57.83</v>
      </c>
      <c r="BO114" s="7">
        <f>RTD("ice.xl",,$F114&amp;" "&amp;BO$6&amp;$G$6,_xll.ICEFldID(BO$7))*9/5+32</f>
        <v>29.012</v>
      </c>
      <c r="BP114" s="5">
        <f>RTD("ice.xl",,$F114&amp;" "&amp;BP$6&amp;$G$6,_xll.ICEFldID(BP$7))*9/5+32</f>
        <v>82.021999999999991</v>
      </c>
      <c r="BQ114" s="6">
        <f>RTD("ice.xl",,$F114&amp;" "&amp;BQ$6&amp;$G$6,_xll.ICEFldID(BQ$7))*9/5+32</f>
        <v>73.021999999999991</v>
      </c>
      <c r="BR114" s="6">
        <f>RTD("ice.xl",,$F114&amp;" "&amp;BR$6&amp;$G$6,_xll.ICEFldID(BR$7))*9/5+32</f>
        <v>64.021999999999991</v>
      </c>
      <c r="BS114" s="7" t="e">
        <f>RTD("ice.xl",,$F114&amp;" "&amp;BS$6&amp;$G$6,_xll.ICEFldID(BS$7))*9/5+35</f>
        <v>#VALUE!</v>
      </c>
    </row>
    <row r="115" spans="5:71" x14ac:dyDescent="0.35">
      <c r="F115" t="s">
        <v>100</v>
      </c>
      <c r="G115" t="str">
        <f>RTD("ice.xl",,$F115&amp;" "&amp;H$6&amp;$G$6,_xll.ICEFldID(G$7))</f>
        <v>KMSY LOUIS ARMSTRONG NEW ORLEANS - GFS Progression Day 1 all runs</v>
      </c>
      <c r="H115" s="5">
        <f>RTD("ice.xl",,$F115&amp;" "&amp;H$6&amp;$G$6,_xll.ICEFldID(H$7))*9/5+32</f>
        <v>76.766000000000005</v>
      </c>
      <c r="I115" s="6">
        <f>RTD("ice.xl",,$F115&amp;" "&amp;I$6&amp;$G$6,_xll.ICEFldID(I$7))*9/5+32</f>
        <v>70.25</v>
      </c>
      <c r="J115" s="6">
        <f>RTD("ice.xl",,$F115&amp;" "&amp;J$6&amp;$G$6,_xll.ICEFldID(J$7))*9/5+32</f>
        <v>63.733999999999995</v>
      </c>
      <c r="K115" s="7">
        <f>RTD("ice.xl",,$F115&amp;" "&amp;K$6&amp;$G$6,_xll.ICEFldID(K$7))*9/5+32</f>
        <v>31.658000000000001</v>
      </c>
      <c r="L115" s="5">
        <f>RTD("ice.xl",,$F115&amp;" "&amp;L$6&amp;$G$6,_xll.ICEFldID(L$7))*9/5+32</f>
        <v>80.978000000000009</v>
      </c>
      <c r="M115" s="6">
        <f>RTD("ice.xl",,$F115&amp;" "&amp;M$6&amp;$G$6,_xll.ICEFldID(M$7))*9/5+32</f>
        <v>73.004000000000005</v>
      </c>
      <c r="N115" s="6">
        <f>RTD("ice.xl",,$F115&amp;" "&amp;N$6&amp;$G$6,_xll.ICEFldID(N$7))*9/5+32</f>
        <v>65.03</v>
      </c>
      <c r="O115" s="7">
        <f>RTD("ice.xl",,$F115&amp;" "&amp;O$6&amp;$G$6,_xll.ICEFldID(O$7))*9/5+32</f>
        <v>32.828000000000003</v>
      </c>
      <c r="P115" s="5">
        <f>RTD("ice.xl",,$F115&amp;" "&amp;P$6&amp;$G$6,_xll.ICEFldID(P$7))*9/5+32</f>
        <v>80.888000000000005</v>
      </c>
      <c r="Q115" s="6">
        <f>RTD("ice.xl",,$F115&amp;" "&amp;Q$6&amp;$G$6,_xll.ICEFldID(Q$7))*9/5+32</f>
        <v>74.263999999999996</v>
      </c>
      <c r="R115" s="6">
        <f>RTD("ice.xl",,$F115&amp;" "&amp;R$6&amp;$G$6,_xll.ICEFldID(R$7))*9/5+32</f>
        <v>67.622</v>
      </c>
      <c r="S115" s="7">
        <f>RTD("ice.xl",,$F115&amp;" "&amp;S$6&amp;$G$6,_xll.ICEFldID(S$7))*9/5+32</f>
        <v>32.107999999999997</v>
      </c>
      <c r="T115" s="5">
        <f>RTD("ice.xl",,$F115&amp;" "&amp;T$6&amp;$G$6,_xll.ICEFldID(T$7))*9/5+32</f>
        <v>83.75</v>
      </c>
      <c r="U115" s="6">
        <f>RTD("ice.xl",,$F115&amp;" "&amp;U$6&amp;$G$6,_xll.ICEFldID(U$7))*9/5+32</f>
        <v>76.063999999999993</v>
      </c>
      <c r="V115" s="6">
        <f>RTD("ice.xl",,$F115&amp;" "&amp;V$6&amp;$G$6,_xll.ICEFldID(V$7))*9/5+32</f>
        <v>68.36</v>
      </c>
      <c r="W115" s="7">
        <f>RTD("ice.xl",,$F115&amp;" "&amp;W$6&amp;$G$6,_xll.ICEFldID(W$7))*9/5+32</f>
        <v>29.803999999999998</v>
      </c>
      <c r="X115" s="5">
        <f>RTD("ice.xl",,$F115&amp;" "&amp;X$6&amp;$G$6,_xll.ICEFldID(X$7))*9/5+32</f>
        <v>87.763999999999996</v>
      </c>
      <c r="Y115" s="6">
        <f>RTD("ice.xl",,$F115&amp;" "&amp;Y$6&amp;$G$6,_xll.ICEFldID(Y$7))*9/5+32</f>
        <v>77.143999999999991</v>
      </c>
      <c r="Z115" s="6">
        <f>RTD("ice.xl",,$F115&amp;" "&amp;Z$6&amp;$G$6,_xll.ICEFldID(Z$7))*9/5+32</f>
        <v>66.506</v>
      </c>
      <c r="AA115" s="7">
        <f>RTD("ice.xl",,$F115&amp;" "&amp;AA$6&amp;$G$6,_xll.ICEFldID(AA$7))*9/5+32</f>
        <v>32.143999999999998</v>
      </c>
      <c r="AB115" s="5">
        <f>RTD("ice.xl",,$F115&amp;" "&amp;AB$6&amp;$G$6,_xll.ICEFldID(AB$7))*9/5+32</f>
        <v>81.067999999999998</v>
      </c>
      <c r="AC115" s="6">
        <f>RTD("ice.xl",,$F115&amp;" "&amp;AC$6&amp;$G$6,_xll.ICEFldID(AC$7))*9/5+32</f>
        <v>75.542000000000002</v>
      </c>
      <c r="AD115" s="6">
        <f>RTD("ice.xl",,$F115&amp;" "&amp;AD$6&amp;$G$6,_xll.ICEFldID(AD$7))*9/5+32</f>
        <v>70.016000000000005</v>
      </c>
      <c r="AE115" s="7">
        <f>RTD("ice.xl",,$F115&amp;" "&amp;AE$6&amp;$G$6,_xll.ICEFldID(AE$7))*9/5+32</f>
        <v>34.357999999999997</v>
      </c>
      <c r="AF115" s="5">
        <f>RTD("ice.xl",,$F115&amp;" "&amp;AF$6&amp;$G$6,_xll.ICEFldID(AF$7))*9/5+32</f>
        <v>74.462000000000003</v>
      </c>
      <c r="AG115" s="6">
        <f>RTD("ice.xl",,$F115&amp;" "&amp;AG$6&amp;$G$6,_xll.ICEFldID(AG$7))*9/5+32</f>
        <v>67.91</v>
      </c>
      <c r="AH115" s="6">
        <f>RTD("ice.xl",,$F115&amp;" "&amp;AH$6&amp;$G$6,_xll.ICEFldID(AH$7))*9/5+32</f>
        <v>61.357999999999997</v>
      </c>
      <c r="AI115" s="7">
        <f>RTD("ice.xl",,$F115&amp;" "&amp;AI$6&amp;$G$6,_xll.ICEFldID(AI$7))*9/5+32</f>
        <v>32.881999999999998</v>
      </c>
      <c r="AJ115" s="5">
        <f>RTD("ice.xl",,$F115&amp;" "&amp;AJ$6&amp;$G$6,_xll.ICEFldID(AJ$7))*9/5+32</f>
        <v>75.686000000000007</v>
      </c>
      <c r="AK115" s="6">
        <f>RTD("ice.xl",,$F115&amp;" "&amp;AK$6&amp;$G$6,_xll.ICEFldID(AK$7))*9/5+32</f>
        <v>68.504000000000005</v>
      </c>
      <c r="AL115" s="6">
        <f>RTD("ice.xl",,$F115&amp;" "&amp;AL$6&amp;$G$6,_xll.ICEFldID(AL$7))*9/5+32</f>
        <v>61.321999999999996</v>
      </c>
      <c r="AM115" s="7">
        <f>RTD("ice.xl",,$F115&amp;" "&amp;AM$6&amp;$G$6,_xll.ICEFldID(AM$7))*9/5+32</f>
        <v>32.485999999999997</v>
      </c>
      <c r="AN115" s="5">
        <f>RTD("ice.xl",,$F115&amp;" "&amp;AN$6&amp;$G$6,_xll.ICEFldID(AN$7))*9/5+32</f>
        <v>78.421999999999997</v>
      </c>
      <c r="AO115" s="6">
        <f>RTD("ice.xl",,$F115&amp;" "&amp;AO$6&amp;$G$6,_xll.ICEFldID(AO$7))*9/5+32</f>
        <v>70.843999999999994</v>
      </c>
      <c r="AP115" s="6">
        <f>RTD("ice.xl",,$F115&amp;" "&amp;AP$6&amp;$G$6,_xll.ICEFldID(AP$7))*9/5+32</f>
        <v>63.266000000000005</v>
      </c>
      <c r="AQ115" s="7">
        <f>RTD("ice.xl",,$F115&amp;" "&amp;AQ$6&amp;$G$6,_xll.ICEFldID(AQ$7))*9/5+32</f>
        <v>31.64</v>
      </c>
      <c r="AR115" s="5">
        <f>RTD("ice.xl",,$F115&amp;" "&amp;AR$6&amp;$G$6,_xll.ICEFldID(AR$7))*9/5+32</f>
        <v>78.709999999999994</v>
      </c>
      <c r="AS115" s="6">
        <f>RTD("ice.xl",,$F115&amp;" "&amp;AS$6&amp;$G$6,_xll.ICEFldID(AS$7))*9/5+32</f>
        <v>74.263999999999996</v>
      </c>
      <c r="AT115" s="6">
        <f>RTD("ice.xl",,$F115&amp;" "&amp;AT$6&amp;$G$6,_xll.ICEFldID(AT$7))*9/5+32</f>
        <v>69.8</v>
      </c>
      <c r="AU115" s="7">
        <f>RTD("ice.xl",,$F115&amp;" "&amp;AU$6&amp;$G$6,_xll.ICEFldID(AU$7))*9/5+32</f>
        <v>32.072000000000003</v>
      </c>
      <c r="AV115" s="5">
        <f>RTD("ice.xl",,$F115&amp;" "&amp;AV$6&amp;$G$6,_xll.ICEFldID(AV$7))*9/5+32</f>
        <v>76.28</v>
      </c>
      <c r="AW115" s="6">
        <f>RTD("ice.xl",,$F115&amp;" "&amp;AW$6&amp;$G$6,_xll.ICEFldID(AW$7))*9/5+32</f>
        <v>69.763999999999996</v>
      </c>
      <c r="AX115" s="6">
        <f>RTD("ice.xl",,$F115&amp;" "&amp;AX$6&amp;$G$6,_xll.ICEFldID(AX$7))*9/5+32</f>
        <v>63.248000000000005</v>
      </c>
      <c r="AY115" s="7">
        <f>RTD("ice.xl",,$F115&amp;" "&amp;AY$6&amp;$G$6,_xll.ICEFldID(AY$7))*9/5+32</f>
        <v>29.858000000000001</v>
      </c>
      <c r="AZ115" s="5">
        <f>RTD("ice.xl",,$F115&amp;" "&amp;AZ$6&amp;$G$6,_xll.ICEFldID(AZ$7))*9/5+32</f>
        <v>70.376000000000005</v>
      </c>
      <c r="BA115" s="6">
        <f>RTD("ice.xl",,$F115&amp;" "&amp;BA$6&amp;$G$6,_xll.ICEFldID(BA$7))*9/5+32</f>
        <v>65.048000000000002</v>
      </c>
      <c r="BB115" s="6">
        <f>RTD("ice.xl",,$F115&amp;" "&amp;BB$6&amp;$G$6,_xll.ICEFldID(BB$7))*9/5+32</f>
        <v>59.738</v>
      </c>
      <c r="BC115" s="7">
        <f>RTD("ice.xl",,$F115&amp;" "&amp;BC$6&amp;$G$6,_xll.ICEFldID(BC$7))*9/5+32</f>
        <v>26.204000000000001</v>
      </c>
      <c r="BD115" s="5">
        <f>RTD("ice.xl",,$F115&amp;" "&amp;BD$6&amp;$G$6,_xll.ICEFldID(BD$7))*9/5+32</f>
        <v>71.617999999999995</v>
      </c>
      <c r="BE115" s="6">
        <f>RTD("ice.xl",,$F115&amp;" "&amp;BE$6&amp;$G$6,_xll.ICEFldID(BE$7))*9/5+32</f>
        <v>62.564</v>
      </c>
      <c r="BF115" s="6">
        <f>RTD("ice.xl",,$F115&amp;" "&amp;BF$6&amp;$G$6,_xll.ICEFldID(BF$7))*9/5+32</f>
        <v>53.528000000000006</v>
      </c>
      <c r="BG115" s="7">
        <f>RTD("ice.xl",,$F115&amp;" "&amp;BG$6&amp;$G$6,_xll.ICEFldID(BG$7))*9/5+32</f>
        <v>24.08</v>
      </c>
      <c r="BH115" s="5">
        <f>RTD("ice.xl",,$F115&amp;" "&amp;BH$6&amp;$G$6,_xll.ICEFldID(BH$7))*9/5+32</f>
        <v>78.206000000000003</v>
      </c>
      <c r="BI115" s="6">
        <f>RTD("ice.xl",,$F115&amp;" "&amp;BI$6&amp;$G$6,_xll.ICEFldID(BI$7))*9/5+32</f>
        <v>66.596000000000004</v>
      </c>
      <c r="BJ115" s="6">
        <f>RTD("ice.xl",,$F115&amp;" "&amp;BJ$6&amp;$G$6,_xll.ICEFldID(BJ$7))*9/5+32</f>
        <v>55.003999999999998</v>
      </c>
      <c r="BK115" s="7">
        <f>RTD("ice.xl",,$F115&amp;" "&amp;BK$6&amp;$G$6,_xll.ICEFldID(BK$7))*9/5+32</f>
        <v>25.52</v>
      </c>
      <c r="BL115" s="5">
        <f>RTD("ice.xl",,$F115&amp;" "&amp;BL$6&amp;$G$6,_xll.ICEFldID(BL$7))*9/5+32</f>
        <v>81.5</v>
      </c>
      <c r="BM115" s="6">
        <f>RTD("ice.xl",,$F115&amp;" "&amp;BM$6&amp;$G$6,_xll.ICEFldID(BM$7))*9/5+32</f>
        <v>72.554000000000002</v>
      </c>
      <c r="BN115" s="6">
        <f>RTD("ice.xl",,$F115&amp;" "&amp;BN$6&amp;$G$6,_xll.ICEFldID(BN$7))*9/5+32</f>
        <v>63.607999999999997</v>
      </c>
      <c r="BO115" s="7">
        <f>RTD("ice.xl",,$F115&amp;" "&amp;BO$6&amp;$G$6,_xll.ICEFldID(BO$7))*9/5+32</f>
        <v>31.91</v>
      </c>
      <c r="BP115" s="5">
        <f>RTD("ice.xl",,$F115&amp;" "&amp;BP$6&amp;$G$6,_xll.ICEFldID(BP$7))*9/5+32</f>
        <v>82.903999999999996</v>
      </c>
      <c r="BQ115" s="6">
        <f>RTD("ice.xl",,$F115&amp;" "&amp;BQ$6&amp;$G$6,_xll.ICEFldID(BQ$7))*9/5+32</f>
        <v>74.3</v>
      </c>
      <c r="BR115" s="6">
        <f>RTD("ice.xl",,$F115&amp;" "&amp;BR$6&amp;$G$6,_xll.ICEFldID(BR$7))*9/5+32</f>
        <v>65.677999999999997</v>
      </c>
      <c r="BS115" s="7" t="e">
        <f>RTD("ice.xl",,$F115&amp;" "&amp;BS$6&amp;$G$6,_xll.ICEFldID(BS$7))*9/5+35</f>
        <v>#VALUE!</v>
      </c>
    </row>
    <row r="116" spans="5:71" x14ac:dyDescent="0.35">
      <c r="F116" t="s">
        <v>101</v>
      </c>
      <c r="G116" t="str">
        <f>RTD("ice.xl",,$F116&amp;" "&amp;H$6&amp;$G$6,_xll.ICEFldID(G$7))</f>
        <v>KBTR BATON ROUGE METRO RYAN FIELD - GFS Progression Day 1 all runs</v>
      </c>
      <c r="H116" s="5">
        <f>RTD("ice.xl",,$F116&amp;" "&amp;H$6&amp;$G$6,_xll.ICEFldID(H$7))*9/5+32</f>
        <v>77.414000000000001</v>
      </c>
      <c r="I116" s="6">
        <f>RTD("ice.xl",,$F116&amp;" "&amp;I$6&amp;$G$6,_xll.ICEFldID(I$7))*9/5+32</f>
        <v>68.468000000000004</v>
      </c>
      <c r="J116" s="6">
        <f>RTD("ice.xl",,$F116&amp;" "&amp;J$6&amp;$G$6,_xll.ICEFldID(J$7))*9/5+32</f>
        <v>59.521999999999998</v>
      </c>
      <c r="K116" s="7">
        <f>RTD("ice.xl",,$F116&amp;" "&amp;K$6&amp;$G$6,_xll.ICEFldID(K$7))*9/5+32</f>
        <v>32.954000000000001</v>
      </c>
      <c r="L116" s="5">
        <f>RTD("ice.xl",,$F116&amp;" "&amp;L$6&amp;$G$6,_xll.ICEFldID(L$7))*9/5+32</f>
        <v>82.471999999999994</v>
      </c>
      <c r="M116" s="6">
        <f>RTD("ice.xl",,$F116&amp;" "&amp;M$6&amp;$G$6,_xll.ICEFldID(M$7))*9/5+32</f>
        <v>71.599999999999994</v>
      </c>
      <c r="N116" s="6">
        <f>RTD("ice.xl",,$F116&amp;" "&amp;N$6&amp;$G$6,_xll.ICEFldID(N$7))*9/5+32</f>
        <v>60.746000000000002</v>
      </c>
      <c r="O116" s="7">
        <f>RTD("ice.xl",,$F116&amp;" "&amp;O$6&amp;$G$6,_xll.ICEFldID(O$7))*9/5+32</f>
        <v>31.675999999999998</v>
      </c>
      <c r="P116" s="5">
        <f>RTD("ice.xl",,$F116&amp;" "&amp;P$6&amp;$G$6,_xll.ICEFldID(P$7))*9/5+32</f>
        <v>82.543999999999997</v>
      </c>
      <c r="Q116" s="6">
        <f>RTD("ice.xl",,$F116&amp;" "&amp;Q$6&amp;$G$6,_xll.ICEFldID(Q$7))*9/5+32</f>
        <v>73.58</v>
      </c>
      <c r="R116" s="6">
        <f>RTD("ice.xl",,$F116&amp;" "&amp;R$6&amp;$G$6,_xll.ICEFldID(R$7))*9/5+32</f>
        <v>64.616</v>
      </c>
      <c r="S116" s="7">
        <f>RTD("ice.xl",,$F116&amp;" "&amp;S$6&amp;$G$6,_xll.ICEFldID(S$7))*9/5+32</f>
        <v>32.72</v>
      </c>
      <c r="T116" s="5">
        <f>RTD("ice.xl",,$F116&amp;" "&amp;T$6&amp;$G$6,_xll.ICEFldID(T$7))*9/5+32</f>
        <v>85.837999999999994</v>
      </c>
      <c r="U116" s="6">
        <f>RTD("ice.xl",,$F116&amp;" "&amp;U$6&amp;$G$6,_xll.ICEFldID(U$7))*9/5+32</f>
        <v>77.486000000000004</v>
      </c>
      <c r="V116" s="6">
        <f>RTD("ice.xl",,$F116&amp;" "&amp;V$6&amp;$G$6,_xll.ICEFldID(V$7))*9/5+32</f>
        <v>69.134</v>
      </c>
      <c r="W116" s="7">
        <f>RTD("ice.xl",,$F116&amp;" "&amp;W$6&amp;$G$6,_xll.ICEFldID(W$7))*9/5+32</f>
        <v>35.438000000000002</v>
      </c>
      <c r="X116" s="5">
        <f>RTD("ice.xl",,$F116&amp;" "&amp;X$6&amp;$G$6,_xll.ICEFldID(X$7))*9/5+32</f>
        <v>89.114000000000004</v>
      </c>
      <c r="Y116" s="6">
        <f>RTD("ice.xl",,$F116&amp;" "&amp;Y$6&amp;$G$6,_xll.ICEFldID(Y$7))*9/5+32</f>
        <v>76.766000000000005</v>
      </c>
      <c r="Z116" s="6">
        <f>RTD("ice.xl",,$F116&amp;" "&amp;Z$6&amp;$G$6,_xll.ICEFldID(Z$7))*9/5+32</f>
        <v>64.418000000000006</v>
      </c>
      <c r="AA116" s="7">
        <f>RTD("ice.xl",,$F116&amp;" "&amp;AA$6&amp;$G$6,_xll.ICEFldID(AA$7))*9/5+32</f>
        <v>33.241999999999997</v>
      </c>
      <c r="AB116" s="5">
        <f>RTD("ice.xl",,$F116&amp;" "&amp;AB$6&amp;$G$6,_xll.ICEFldID(AB$7))*9/5+32</f>
        <v>79.736000000000004</v>
      </c>
      <c r="AC116" s="6">
        <f>RTD("ice.xl",,$F116&amp;" "&amp;AC$6&amp;$G$6,_xll.ICEFldID(AC$7))*9/5+32</f>
        <v>71.384</v>
      </c>
      <c r="AD116" s="6">
        <f>RTD("ice.xl",,$F116&amp;" "&amp;AD$6&amp;$G$6,_xll.ICEFldID(AD$7))*9/5+32</f>
        <v>63.05</v>
      </c>
      <c r="AE116" s="7">
        <f>RTD("ice.xl",,$F116&amp;" "&amp;AE$6&amp;$G$6,_xll.ICEFldID(AE$7))*9/5+32</f>
        <v>34.375999999999998</v>
      </c>
      <c r="AF116" s="5">
        <f>RTD("ice.xl",,$F116&amp;" "&amp;AF$6&amp;$G$6,_xll.ICEFldID(AF$7))*9/5+32</f>
        <v>76.009999999999991</v>
      </c>
      <c r="AG116" s="6">
        <f>RTD("ice.xl",,$F116&amp;" "&amp;AG$6&amp;$G$6,_xll.ICEFldID(AG$7))*9/5+32</f>
        <v>65.335999999999999</v>
      </c>
      <c r="AH116" s="6">
        <f>RTD("ice.xl",,$F116&amp;" "&amp;AH$6&amp;$G$6,_xll.ICEFldID(AH$7))*9/5+32</f>
        <v>54.68</v>
      </c>
      <c r="AI116" s="7">
        <f>RTD("ice.xl",,$F116&amp;" "&amp;AI$6&amp;$G$6,_xll.ICEFldID(AI$7))*9/5+32</f>
        <v>34.052</v>
      </c>
      <c r="AJ116" s="5">
        <f>RTD("ice.xl",,$F116&amp;" "&amp;AJ$6&amp;$G$6,_xll.ICEFldID(AJ$7))*9/5+32</f>
        <v>75.847999999999999</v>
      </c>
      <c r="AK116" s="6">
        <f>RTD("ice.xl",,$F116&amp;" "&amp;AK$6&amp;$G$6,_xll.ICEFldID(AK$7))*9/5+32</f>
        <v>64.706000000000003</v>
      </c>
      <c r="AL116" s="6">
        <f>RTD("ice.xl",,$F116&amp;" "&amp;AL$6&amp;$G$6,_xll.ICEFldID(AL$7))*9/5+32</f>
        <v>53.564</v>
      </c>
      <c r="AM116" s="7">
        <f>RTD("ice.xl",,$F116&amp;" "&amp;AM$6&amp;$G$6,_xll.ICEFldID(AM$7))*9/5+32</f>
        <v>31.802</v>
      </c>
      <c r="AN116" s="5">
        <f>RTD("ice.xl",,$F116&amp;" "&amp;AN$6&amp;$G$6,_xll.ICEFldID(AN$7))*9/5+32</f>
        <v>73.957999999999998</v>
      </c>
      <c r="AO116" s="6">
        <f>RTD("ice.xl",,$F116&amp;" "&amp;AO$6&amp;$G$6,_xll.ICEFldID(AO$7))*9/5+32</f>
        <v>66.128</v>
      </c>
      <c r="AP116" s="6">
        <f>RTD("ice.xl",,$F116&amp;" "&amp;AP$6&amp;$G$6,_xll.ICEFldID(AP$7))*9/5+32</f>
        <v>58.298000000000002</v>
      </c>
      <c r="AQ116" s="7">
        <f>RTD("ice.xl",,$F116&amp;" "&amp;AQ$6&amp;$G$6,_xll.ICEFldID(AQ$7))*9/5+32</f>
        <v>29.948</v>
      </c>
      <c r="AR116" s="5">
        <f>RTD("ice.xl",,$F116&amp;" "&amp;AR$6&amp;$G$6,_xll.ICEFldID(AR$7))*9/5+32</f>
        <v>76.91</v>
      </c>
      <c r="AS116" s="6">
        <f>RTD("ice.xl",,$F116&amp;" "&amp;AS$6&amp;$G$6,_xll.ICEFldID(AS$7))*9/5+32</f>
        <v>70.52</v>
      </c>
      <c r="AT116" s="6">
        <f>RTD("ice.xl",,$F116&amp;" "&amp;AT$6&amp;$G$6,_xll.ICEFldID(AT$7))*9/5+32</f>
        <v>64.13</v>
      </c>
      <c r="AU116" s="7">
        <f>RTD("ice.xl",,$F116&amp;" "&amp;AU$6&amp;$G$6,_xll.ICEFldID(AU$7))*9/5+32</f>
        <v>30.847999999999999</v>
      </c>
      <c r="AV116" s="5">
        <f>RTD("ice.xl",,$F116&amp;" "&amp;AV$6&amp;$G$6,_xll.ICEFldID(AV$7))*9/5+32</f>
        <v>76.009999999999991</v>
      </c>
      <c r="AW116" s="6">
        <f>RTD("ice.xl",,$F116&amp;" "&amp;AW$6&amp;$G$6,_xll.ICEFldID(AW$7))*9/5+32</f>
        <v>65.587999999999994</v>
      </c>
      <c r="AX116" s="6">
        <f>RTD("ice.xl",,$F116&amp;" "&amp;AX$6&amp;$G$6,_xll.ICEFldID(AX$7))*9/5+32</f>
        <v>55.165999999999997</v>
      </c>
      <c r="AY116" s="7">
        <f>RTD("ice.xl",,$F116&amp;" "&amp;AY$6&amp;$G$6,_xll.ICEFldID(AY$7))*9/5+32</f>
        <v>29.12</v>
      </c>
      <c r="AZ116" s="5">
        <f>RTD("ice.xl",,$F116&amp;" "&amp;AZ$6&amp;$G$6,_xll.ICEFldID(AZ$7))*9/5+32</f>
        <v>69.188000000000002</v>
      </c>
      <c r="BA116" s="6">
        <f>RTD("ice.xl",,$F116&amp;" "&amp;BA$6&amp;$G$6,_xll.ICEFldID(BA$7))*9/5+32</f>
        <v>60.26</v>
      </c>
      <c r="BB116" s="6">
        <f>RTD("ice.xl",,$F116&amp;" "&amp;BB$6&amp;$G$6,_xll.ICEFldID(BB$7))*9/5+32</f>
        <v>51.35</v>
      </c>
      <c r="BC116" s="7">
        <f>RTD("ice.xl",,$F116&amp;" "&amp;BC$6&amp;$G$6,_xll.ICEFldID(BC$7))*9/5+32</f>
        <v>24.512</v>
      </c>
      <c r="BD116" s="5">
        <f>RTD("ice.xl",,$F116&amp;" "&amp;BD$6&amp;$G$6,_xll.ICEFldID(BD$7))*9/5+32</f>
        <v>70.754000000000005</v>
      </c>
      <c r="BE116" s="6">
        <f>RTD("ice.xl",,$F116&amp;" "&amp;BE$6&amp;$G$6,_xll.ICEFldID(BE$7))*9/5+32</f>
        <v>59.9</v>
      </c>
      <c r="BF116" s="6">
        <f>RTD("ice.xl",,$F116&amp;" "&amp;BF$6&amp;$G$6,_xll.ICEFldID(BF$7))*9/5+32</f>
        <v>49.045999999999999</v>
      </c>
      <c r="BG116" s="7">
        <f>RTD("ice.xl",,$F116&amp;" "&amp;BG$6&amp;$G$6,_xll.ICEFldID(BG$7))*9/5+32</f>
        <v>25.106000000000002</v>
      </c>
      <c r="BH116" s="5">
        <f>RTD("ice.xl",,$F116&amp;" "&amp;BH$6&amp;$G$6,_xll.ICEFldID(BH$7))*9/5+32</f>
        <v>77.143999999999991</v>
      </c>
      <c r="BI116" s="6">
        <f>RTD("ice.xl",,$F116&amp;" "&amp;BI$6&amp;$G$6,_xll.ICEFldID(BI$7))*9/5+32</f>
        <v>64.418000000000006</v>
      </c>
      <c r="BJ116" s="6">
        <f>RTD("ice.xl",,$F116&amp;" "&amp;BJ$6&amp;$G$6,_xll.ICEFldID(BJ$7))*9/5+32</f>
        <v>51.692</v>
      </c>
      <c r="BK116" s="7">
        <f>RTD("ice.xl",,$F116&amp;" "&amp;BK$6&amp;$G$6,_xll.ICEFldID(BK$7))*9/5+32</f>
        <v>24.17</v>
      </c>
      <c r="BL116" s="5">
        <f>RTD("ice.xl",,$F116&amp;" "&amp;BL$6&amp;$G$6,_xll.ICEFldID(BL$7))*9/5+32</f>
        <v>84.236000000000004</v>
      </c>
      <c r="BM116" s="6">
        <f>RTD("ice.xl",,$F116&amp;" "&amp;BM$6&amp;$G$6,_xll.ICEFldID(BM$7))*9/5+32</f>
        <v>72.212000000000003</v>
      </c>
      <c r="BN116" s="6">
        <f>RTD("ice.xl",,$F116&amp;" "&amp;BN$6&amp;$G$6,_xll.ICEFldID(BN$7))*9/5+32</f>
        <v>60.17</v>
      </c>
      <c r="BO116" s="7">
        <f>RTD("ice.xl",,$F116&amp;" "&amp;BO$6&amp;$G$6,_xll.ICEFldID(BO$7))*9/5+32</f>
        <v>32.143999999999998</v>
      </c>
      <c r="BP116" s="5">
        <f>RTD("ice.xl",,$F116&amp;" "&amp;BP$6&amp;$G$6,_xll.ICEFldID(BP$7))*9/5+32</f>
        <v>85.55</v>
      </c>
      <c r="BQ116" s="6">
        <f>RTD("ice.xl",,$F116&amp;" "&amp;BQ$6&amp;$G$6,_xll.ICEFldID(BQ$7))*9/5+32</f>
        <v>74.156000000000006</v>
      </c>
      <c r="BR116" s="6">
        <f>RTD("ice.xl",,$F116&amp;" "&amp;BR$6&amp;$G$6,_xll.ICEFldID(BR$7))*9/5+32</f>
        <v>62.78</v>
      </c>
      <c r="BS116" s="7" t="e">
        <f>RTD("ice.xl",,$F116&amp;" "&amp;BS$6&amp;$G$6,_xll.ICEFldID(BS$7))*9/5+35</f>
        <v>#VALUE!</v>
      </c>
    </row>
    <row r="117" spans="5:71" x14ac:dyDescent="0.35">
      <c r="F117" t="s">
        <v>102</v>
      </c>
      <c r="G117" t="str">
        <f>RTD("ice.xl",,$F117&amp;" "&amp;H$6&amp;$G$6,_xll.ICEFldID(G$7))</f>
        <v>KOKC WILL ROGERS WORLD AIRPORT - GFS Progression Day 1 all runs</v>
      </c>
      <c r="H117" s="5">
        <f>RTD("ice.xl",,$F117&amp;" "&amp;H$6&amp;$G$6,_xll.ICEFldID(H$7))*9/5+32</f>
        <v>74.102000000000004</v>
      </c>
      <c r="I117" s="6">
        <f>RTD("ice.xl",,$F117&amp;" "&amp;I$6&amp;$G$6,_xll.ICEFldID(I$7))*9/5+32</f>
        <v>63.176000000000002</v>
      </c>
      <c r="J117" s="6">
        <f>RTD("ice.xl",,$F117&amp;" "&amp;J$6&amp;$G$6,_xll.ICEFldID(J$7))*9/5+32</f>
        <v>52.231999999999999</v>
      </c>
      <c r="K117" s="7">
        <f>RTD("ice.xl",,$F117&amp;" "&amp;K$6&amp;$G$6,_xll.ICEFldID(K$7))*9/5+32</f>
        <v>32.072000000000003</v>
      </c>
      <c r="L117" s="5">
        <f>RTD("ice.xl",,$F117&amp;" "&amp;L$6&amp;$G$6,_xll.ICEFldID(L$7))*9/5+32</f>
        <v>75.47</v>
      </c>
      <c r="M117" s="6">
        <f>RTD("ice.xl",,$F117&amp;" "&amp;M$6&amp;$G$6,_xll.ICEFldID(M$7))*9/5+32</f>
        <v>65.102000000000004</v>
      </c>
      <c r="N117" s="6">
        <f>RTD("ice.xl",,$F117&amp;" "&amp;N$6&amp;$G$6,_xll.ICEFldID(N$7))*9/5+32</f>
        <v>54.734000000000002</v>
      </c>
      <c r="O117" s="7">
        <f>RTD("ice.xl",,$F117&amp;" "&amp;O$6&amp;$G$6,_xll.ICEFldID(O$7))*9/5+32</f>
        <v>31.91</v>
      </c>
      <c r="P117" s="5">
        <f>RTD("ice.xl",,$F117&amp;" "&amp;P$6&amp;$G$6,_xll.ICEFldID(P$7))*9/5+32</f>
        <v>76.945999999999998</v>
      </c>
      <c r="Q117" s="6">
        <f>RTD("ice.xl",,$F117&amp;" "&amp;Q$6&amp;$G$6,_xll.ICEFldID(Q$7))*9/5+32</f>
        <v>67.316000000000003</v>
      </c>
      <c r="R117" s="6">
        <f>RTD("ice.xl",,$F117&amp;" "&amp;R$6&amp;$G$6,_xll.ICEFldID(R$7))*9/5+32</f>
        <v>57.686</v>
      </c>
      <c r="S117" s="7">
        <f>RTD("ice.xl",,$F117&amp;" "&amp;S$6&amp;$G$6,_xll.ICEFldID(S$7))*9/5+32</f>
        <v>33.673999999999999</v>
      </c>
      <c r="T117" s="5">
        <f>RTD("ice.xl",,$F117&amp;" "&amp;T$6&amp;$G$6,_xll.ICEFldID(T$7))*9/5+32</f>
        <v>77.738</v>
      </c>
      <c r="U117" s="6">
        <f>RTD("ice.xl",,$F117&amp;" "&amp;U$6&amp;$G$6,_xll.ICEFldID(U$7))*9/5+32</f>
        <v>64.975999999999999</v>
      </c>
      <c r="V117" s="6">
        <f>RTD("ice.xl",,$F117&amp;" "&amp;V$6&amp;$G$6,_xll.ICEFldID(V$7))*9/5+32</f>
        <v>52.231999999999999</v>
      </c>
      <c r="W117" s="7">
        <f>RTD("ice.xl",,$F117&amp;" "&amp;W$6&amp;$G$6,_xll.ICEFldID(W$7))*9/5+32</f>
        <v>33.116</v>
      </c>
      <c r="X117" s="5">
        <f>RTD("ice.xl",,$F117&amp;" "&amp;X$6&amp;$G$6,_xll.ICEFldID(X$7))*9/5+32</f>
        <v>70.682000000000002</v>
      </c>
      <c r="Y117" s="6">
        <f>RTD("ice.xl",,$F117&amp;" "&amp;Y$6&amp;$G$6,_xll.ICEFldID(Y$7))*9/5+32</f>
        <v>63.716000000000001</v>
      </c>
      <c r="Z117" s="6">
        <f>RTD("ice.xl",,$F117&amp;" "&amp;Z$6&amp;$G$6,_xll.ICEFldID(Z$7))*9/5+32</f>
        <v>56.75</v>
      </c>
      <c r="AA117" s="7">
        <f>RTD("ice.xl",,$F117&amp;" "&amp;AA$6&amp;$G$6,_xll.ICEFldID(AA$7))*9/5+32</f>
        <v>32.521999999999998</v>
      </c>
      <c r="AB117" s="5">
        <f>RTD("ice.xl",,$F117&amp;" "&amp;AB$6&amp;$G$6,_xll.ICEFldID(AB$7))*9/5+32</f>
        <v>68.036000000000001</v>
      </c>
      <c r="AC117" s="6">
        <f>RTD("ice.xl",,$F117&amp;" "&amp;AC$6&amp;$G$6,_xll.ICEFldID(AC$7))*9/5+32</f>
        <v>59.612000000000002</v>
      </c>
      <c r="AD117" s="6">
        <f>RTD("ice.xl",,$F117&amp;" "&amp;AD$6&amp;$G$6,_xll.ICEFldID(AD$7))*9/5+32</f>
        <v>51.17</v>
      </c>
      <c r="AE117" s="7">
        <f>RTD("ice.xl",,$F117&amp;" "&amp;AE$6&amp;$G$6,_xll.ICEFldID(AE$7))*9/5+32</f>
        <v>33.475999999999999</v>
      </c>
      <c r="AF117" s="5">
        <f>RTD("ice.xl",,$F117&amp;" "&amp;AF$6&amp;$G$6,_xll.ICEFldID(AF$7))*9/5+32</f>
        <v>68.504000000000005</v>
      </c>
      <c r="AG117" s="6">
        <f>RTD("ice.xl",,$F117&amp;" "&amp;AG$6&amp;$G$6,_xll.ICEFldID(AG$7))*9/5+32</f>
        <v>59.432000000000002</v>
      </c>
      <c r="AH117" s="6">
        <f>RTD("ice.xl",,$F117&amp;" "&amp;AH$6&amp;$G$6,_xll.ICEFldID(AH$7))*9/5+32</f>
        <v>50.378</v>
      </c>
      <c r="AI117" s="7">
        <f>RTD("ice.xl",,$F117&amp;" "&amp;AI$6&amp;$G$6,_xll.ICEFldID(AI$7))*9/5+32</f>
        <v>28.148</v>
      </c>
      <c r="AJ117" s="5">
        <f>RTD("ice.xl",,$F117&amp;" "&amp;AJ$6&amp;$G$6,_xll.ICEFldID(AJ$7))*9/5+32</f>
        <v>67.712000000000003</v>
      </c>
      <c r="AK117" s="6">
        <f>RTD("ice.xl",,$F117&amp;" "&amp;AK$6&amp;$G$6,_xll.ICEFldID(AK$7))*9/5+32</f>
        <v>60.763999999999996</v>
      </c>
      <c r="AL117" s="6">
        <f>RTD("ice.xl",,$F117&amp;" "&amp;AL$6&amp;$G$6,_xll.ICEFldID(AL$7))*9/5+32</f>
        <v>53.834000000000003</v>
      </c>
      <c r="AM117" s="7">
        <f>RTD("ice.xl",,$F117&amp;" "&amp;AM$6&amp;$G$6,_xll.ICEFldID(AM$7))*9/5+32</f>
        <v>25.808</v>
      </c>
      <c r="AN117" s="5">
        <f>RTD("ice.xl",,$F117&amp;" "&amp;AN$6&amp;$G$6,_xll.ICEFldID(AN$7))*9/5+32</f>
        <v>80.635999999999996</v>
      </c>
      <c r="AO117" s="6">
        <f>RTD("ice.xl",,$F117&amp;" "&amp;AO$6&amp;$G$6,_xll.ICEFldID(AO$7))*9/5+32</f>
        <v>70.231999999999999</v>
      </c>
      <c r="AP117" s="6">
        <f>RTD("ice.xl",,$F117&amp;" "&amp;AP$6&amp;$G$6,_xll.ICEFldID(AP$7))*9/5+32</f>
        <v>59.809999999999995</v>
      </c>
      <c r="AQ117" s="7">
        <f>RTD("ice.xl",,$F117&amp;" "&amp;AQ$6&amp;$G$6,_xll.ICEFldID(AQ$7))*9/5+32</f>
        <v>34.340000000000003</v>
      </c>
      <c r="AR117" s="5">
        <f>RTD("ice.xl",,$F117&amp;" "&amp;AR$6&amp;$G$6,_xll.ICEFldID(AR$7))*9/5+32</f>
        <v>71.69</v>
      </c>
      <c r="AS117" s="6">
        <f>RTD("ice.xl",,$F117&amp;" "&amp;AS$6&amp;$G$6,_xll.ICEFldID(AS$7))*9/5+32</f>
        <v>61.448</v>
      </c>
      <c r="AT117" s="6">
        <f>RTD("ice.xl",,$F117&amp;" "&amp;AT$6&amp;$G$6,_xll.ICEFldID(AT$7))*9/5+32</f>
        <v>51.206000000000003</v>
      </c>
      <c r="AU117" s="7">
        <f>RTD("ice.xl",,$F117&amp;" "&amp;AU$6&amp;$G$6,_xll.ICEFldID(AU$7))*9/5+32</f>
        <v>28.111999999999998</v>
      </c>
      <c r="AV117" s="5">
        <f>RTD("ice.xl",,$F117&amp;" "&amp;AV$6&amp;$G$6,_xll.ICEFldID(AV$7))*9/5+32</f>
        <v>68.216000000000008</v>
      </c>
      <c r="AW117" s="6">
        <f>RTD("ice.xl",,$F117&amp;" "&amp;AW$6&amp;$G$6,_xll.ICEFldID(AW$7))*9/5+32</f>
        <v>59.468000000000004</v>
      </c>
      <c r="AX117" s="6">
        <f>RTD("ice.xl",,$F117&amp;" "&amp;AX$6&amp;$G$6,_xll.ICEFldID(AX$7))*9/5+32</f>
        <v>50.701999999999998</v>
      </c>
      <c r="AY117" s="7">
        <f>RTD("ice.xl",,$F117&amp;" "&amp;AY$6&amp;$G$6,_xll.ICEFldID(AY$7))*9/5+32</f>
        <v>27.716000000000001</v>
      </c>
      <c r="AZ117" s="5">
        <f>RTD("ice.xl",,$F117&amp;" "&amp;AZ$6&amp;$G$6,_xll.ICEFldID(AZ$7))*9/5+32</f>
        <v>64.831999999999994</v>
      </c>
      <c r="BA117" s="6">
        <f>RTD("ice.xl",,$F117&amp;" "&amp;BA$6&amp;$G$6,_xll.ICEFldID(BA$7))*9/5+32</f>
        <v>55.021999999999998</v>
      </c>
      <c r="BB117" s="6">
        <f>RTD("ice.xl",,$F117&amp;" "&amp;BB$6&amp;$G$6,_xll.ICEFldID(BB$7))*9/5+32</f>
        <v>45.212000000000003</v>
      </c>
      <c r="BC117" s="7">
        <f>RTD("ice.xl",,$F117&amp;" "&amp;BC$6&amp;$G$6,_xll.ICEFldID(BC$7))*9/5+32</f>
        <v>27.571999999999999</v>
      </c>
      <c r="BD117" s="5">
        <f>RTD("ice.xl",,$F117&amp;" "&amp;BD$6&amp;$G$6,_xll.ICEFldID(BD$7))*9/5+32</f>
        <v>70.123999999999995</v>
      </c>
      <c r="BE117" s="6">
        <f>RTD("ice.xl",,$F117&amp;" "&amp;BE$6&amp;$G$6,_xll.ICEFldID(BE$7))*9/5+32</f>
        <v>57.506</v>
      </c>
      <c r="BF117" s="6">
        <f>RTD("ice.xl",,$F117&amp;" "&amp;BF$6&amp;$G$6,_xll.ICEFldID(BF$7))*9/5+32</f>
        <v>44.887999999999998</v>
      </c>
      <c r="BG117" s="7">
        <f>RTD("ice.xl",,$F117&amp;" "&amp;BG$6&amp;$G$6,_xll.ICEFldID(BG$7))*9/5+32</f>
        <v>28.616</v>
      </c>
      <c r="BH117" s="5">
        <f>RTD("ice.xl",,$F117&amp;" "&amp;BH$6&amp;$G$6,_xll.ICEFldID(BH$7))*9/5+32</f>
        <v>75.650000000000006</v>
      </c>
      <c r="BI117" s="6">
        <f>RTD("ice.xl",,$F117&amp;" "&amp;BI$6&amp;$G$6,_xll.ICEFldID(BI$7))*9/5+32</f>
        <v>63.787999999999997</v>
      </c>
      <c r="BJ117" s="6">
        <f>RTD("ice.xl",,$F117&amp;" "&amp;BJ$6&amp;$G$6,_xll.ICEFldID(BJ$7))*9/5+32</f>
        <v>51.944000000000003</v>
      </c>
      <c r="BK117" s="7">
        <f>RTD("ice.xl",,$F117&amp;" "&amp;BK$6&amp;$G$6,_xll.ICEFldID(BK$7))*9/5+32</f>
        <v>29.731999999999999</v>
      </c>
      <c r="BL117" s="5">
        <f>RTD("ice.xl",,$F117&amp;" "&amp;BL$6&amp;$G$6,_xll.ICEFldID(BL$7))*9/5+32</f>
        <v>82.975999999999999</v>
      </c>
      <c r="BM117" s="6">
        <f>RTD("ice.xl",,$F117&amp;" "&amp;BM$6&amp;$G$6,_xll.ICEFldID(BM$7))*9/5+32</f>
        <v>73.436000000000007</v>
      </c>
      <c r="BN117" s="6">
        <f>RTD("ice.xl",,$F117&amp;" "&amp;BN$6&amp;$G$6,_xll.ICEFldID(BN$7))*9/5+32</f>
        <v>63.896000000000001</v>
      </c>
      <c r="BO117" s="7">
        <f>RTD("ice.xl",,$F117&amp;" "&amp;BO$6&amp;$G$6,_xll.ICEFldID(BO$7))*9/5+32</f>
        <v>41.09</v>
      </c>
      <c r="BP117" s="5">
        <f>RTD("ice.xl",,$F117&amp;" "&amp;BP$6&amp;$G$6,_xll.ICEFldID(BP$7))*9/5+32</f>
        <v>84.2</v>
      </c>
      <c r="BQ117" s="6">
        <f>RTD("ice.xl",,$F117&amp;" "&amp;BQ$6&amp;$G$6,_xll.ICEFldID(BQ$7))*9/5+32</f>
        <v>75.236000000000004</v>
      </c>
      <c r="BR117" s="6">
        <f>RTD("ice.xl",,$F117&amp;" "&amp;BR$6&amp;$G$6,_xll.ICEFldID(BR$7))*9/5+32</f>
        <v>66.271999999999991</v>
      </c>
      <c r="BS117" s="7" t="e">
        <f>RTD("ice.xl",,$F117&amp;" "&amp;BS$6&amp;$G$6,_xll.ICEFldID(BS$7))*9/5+35</f>
        <v>#VALUE!</v>
      </c>
    </row>
    <row r="118" spans="5:71" x14ac:dyDescent="0.35">
      <c r="F118" t="s">
        <v>103</v>
      </c>
      <c r="G118" t="str">
        <f>RTD("ice.xl",,$F118&amp;" "&amp;H$6&amp;$G$6,_xll.ICEFldID(G$7))</f>
        <v>KTUL TULSA INTERNATIONAL AIRPORT - GFS Progression Day 1 all runs</v>
      </c>
      <c r="H118" s="5">
        <f>RTD("ice.xl",,$F118&amp;" "&amp;H$6&amp;$G$6,_xll.ICEFldID(H$7))*9/5+32</f>
        <v>75.271999999999991</v>
      </c>
      <c r="I118" s="6">
        <f>RTD("ice.xl",,$F118&amp;" "&amp;I$6&amp;$G$6,_xll.ICEFldID(I$7))*9/5+32</f>
        <v>63.481999999999999</v>
      </c>
      <c r="J118" s="6">
        <f>RTD("ice.xl",,$F118&amp;" "&amp;J$6&amp;$G$6,_xll.ICEFldID(J$7))*9/5+32</f>
        <v>51.692</v>
      </c>
      <c r="K118" s="7">
        <f>RTD("ice.xl",,$F118&amp;" "&amp;K$6&amp;$G$6,_xll.ICEFldID(K$7))*9/5+32</f>
        <v>31.963999999999999</v>
      </c>
      <c r="L118" s="5">
        <f>RTD("ice.xl",,$F118&amp;" "&amp;L$6&amp;$G$6,_xll.ICEFldID(L$7))*9/5+32</f>
        <v>75.11</v>
      </c>
      <c r="M118" s="6">
        <f>RTD("ice.xl",,$F118&amp;" "&amp;M$6&amp;$G$6,_xll.ICEFldID(M$7))*9/5+32</f>
        <v>64.471999999999994</v>
      </c>
      <c r="N118" s="6">
        <f>RTD("ice.xl",,$F118&amp;" "&amp;N$6&amp;$G$6,_xll.ICEFldID(N$7))*9/5+32</f>
        <v>53.816000000000003</v>
      </c>
      <c r="O118" s="7">
        <f>RTD("ice.xl",,$F118&amp;" "&amp;O$6&amp;$G$6,_xll.ICEFldID(O$7))*9/5+32</f>
        <v>32.863999999999997</v>
      </c>
      <c r="P118" s="5">
        <f>RTD("ice.xl",,$F118&amp;" "&amp;P$6&amp;$G$6,_xll.ICEFldID(P$7))*9/5+32</f>
        <v>66.866</v>
      </c>
      <c r="Q118" s="6">
        <f>RTD("ice.xl",,$F118&amp;" "&amp;Q$6&amp;$G$6,_xll.ICEFldID(Q$7))*9/5+32</f>
        <v>61.933999999999997</v>
      </c>
      <c r="R118" s="6">
        <f>RTD("ice.xl",,$F118&amp;" "&amp;R$6&amp;$G$6,_xll.ICEFldID(R$7))*9/5+32</f>
        <v>57.002000000000002</v>
      </c>
      <c r="S118" s="7">
        <f>RTD("ice.xl",,$F118&amp;" "&amp;S$6&amp;$G$6,_xll.ICEFldID(S$7))*9/5+32</f>
        <v>30.757999999999999</v>
      </c>
      <c r="T118" s="5">
        <f>RTD("ice.xl",,$F118&amp;" "&amp;T$6&amp;$G$6,_xll.ICEFldID(T$7))*9/5+32</f>
        <v>77.575999999999993</v>
      </c>
      <c r="U118" s="6">
        <f>RTD("ice.xl",,$F118&amp;" "&amp;U$6&amp;$G$6,_xll.ICEFldID(U$7))*9/5+32</f>
        <v>64.22</v>
      </c>
      <c r="V118" s="6">
        <f>RTD("ice.xl",,$F118&amp;" "&amp;V$6&amp;$G$6,_xll.ICEFldID(V$7))*9/5+32</f>
        <v>50.846000000000004</v>
      </c>
      <c r="W118" s="7">
        <f>RTD("ice.xl",,$F118&amp;" "&amp;W$6&amp;$G$6,_xll.ICEFldID(W$7))*9/5+32</f>
        <v>33.116</v>
      </c>
      <c r="X118" s="5">
        <f>RTD("ice.xl",,$F118&amp;" "&amp;X$6&amp;$G$6,_xll.ICEFldID(X$7))*9/5+32</f>
        <v>70.843999999999994</v>
      </c>
      <c r="Y118" s="6">
        <f>RTD("ice.xl",,$F118&amp;" "&amp;Y$6&amp;$G$6,_xll.ICEFldID(Y$7))*9/5+32</f>
        <v>63.698</v>
      </c>
      <c r="Z118" s="6">
        <f>RTD("ice.xl",,$F118&amp;" "&amp;Z$6&amp;$G$6,_xll.ICEFldID(Z$7))*9/5+32</f>
        <v>56.552</v>
      </c>
      <c r="AA118" s="7">
        <f>RTD("ice.xl",,$F118&amp;" "&amp;AA$6&amp;$G$6,_xll.ICEFldID(AA$7))*9/5+32</f>
        <v>33.026000000000003</v>
      </c>
      <c r="AB118" s="5">
        <f>RTD("ice.xl",,$F118&amp;" "&amp;AB$6&amp;$G$6,_xll.ICEFldID(AB$7))*9/5+32</f>
        <v>65.317999999999998</v>
      </c>
      <c r="AC118" s="6">
        <f>RTD("ice.xl",,$F118&amp;" "&amp;AC$6&amp;$G$6,_xll.ICEFldID(AC$7))*9/5+32</f>
        <v>57.74</v>
      </c>
      <c r="AD118" s="6">
        <f>RTD("ice.xl",,$F118&amp;" "&amp;AD$6&amp;$G$6,_xll.ICEFldID(AD$7))*9/5+32</f>
        <v>50.161999999999999</v>
      </c>
      <c r="AE118" s="7">
        <f>RTD("ice.xl",,$F118&amp;" "&amp;AE$6&amp;$G$6,_xll.ICEFldID(AE$7))*9/5+32</f>
        <v>33.188000000000002</v>
      </c>
      <c r="AF118" s="5">
        <f>RTD("ice.xl",,$F118&amp;" "&amp;AF$6&amp;$G$6,_xll.ICEFldID(AF$7))*9/5+32</f>
        <v>68.611999999999995</v>
      </c>
      <c r="AG118" s="6">
        <f>RTD("ice.xl",,$F118&amp;" "&amp;AG$6&amp;$G$6,_xll.ICEFldID(AG$7))*9/5+32</f>
        <v>58.712000000000003</v>
      </c>
      <c r="AH118" s="6">
        <f>RTD("ice.xl",,$F118&amp;" "&amp;AH$6&amp;$G$6,_xll.ICEFldID(AH$7))*9/5+32</f>
        <v>48.793999999999997</v>
      </c>
      <c r="AI118" s="7">
        <f>RTD("ice.xl",,$F118&amp;" "&amp;AI$6&amp;$G$6,_xll.ICEFldID(AI$7))*9/5+32</f>
        <v>30.488</v>
      </c>
      <c r="AJ118" s="5">
        <f>RTD("ice.xl",,$F118&amp;" "&amp;AJ$6&amp;$G$6,_xll.ICEFldID(AJ$7))*9/5+32</f>
        <v>64.652000000000001</v>
      </c>
      <c r="AK118" s="6">
        <f>RTD("ice.xl",,$F118&amp;" "&amp;AK$6&amp;$G$6,_xll.ICEFldID(AK$7))*9/5+32</f>
        <v>59.809999999999995</v>
      </c>
      <c r="AL118" s="6">
        <f>RTD("ice.xl",,$F118&amp;" "&amp;AL$6&amp;$G$6,_xll.ICEFldID(AL$7))*9/5+32</f>
        <v>54.968000000000004</v>
      </c>
      <c r="AM118" s="7">
        <f>RTD("ice.xl",,$F118&amp;" "&amp;AM$6&amp;$G$6,_xll.ICEFldID(AM$7))*9/5+32</f>
        <v>26.635999999999999</v>
      </c>
      <c r="AN118" s="5">
        <f>RTD("ice.xl",,$F118&amp;" "&amp;AN$6&amp;$G$6,_xll.ICEFldID(AN$7))*9/5+32</f>
        <v>79.664000000000001</v>
      </c>
      <c r="AO118" s="6">
        <f>RTD("ice.xl",,$F118&amp;" "&amp;AO$6&amp;$G$6,_xll.ICEFldID(AO$7))*9/5+32</f>
        <v>69.007999999999996</v>
      </c>
      <c r="AP118" s="6">
        <f>RTD("ice.xl",,$F118&amp;" "&amp;AP$6&amp;$G$6,_xll.ICEFldID(AP$7))*9/5+32</f>
        <v>58.37</v>
      </c>
      <c r="AQ118" s="7">
        <f>RTD("ice.xl",,$F118&amp;" "&amp;AQ$6&amp;$G$6,_xll.ICEFldID(AQ$7))*9/5+32</f>
        <v>31.46</v>
      </c>
      <c r="AR118" s="5">
        <f>RTD("ice.xl",,$F118&amp;" "&amp;AR$6&amp;$G$6,_xll.ICEFldID(AR$7))*9/5+32</f>
        <v>70.430000000000007</v>
      </c>
      <c r="AS118" s="6">
        <f>RTD("ice.xl",,$F118&amp;" "&amp;AS$6&amp;$G$6,_xll.ICEFldID(AS$7))*9/5+32</f>
        <v>60.835999999999999</v>
      </c>
      <c r="AT118" s="6">
        <f>RTD("ice.xl",,$F118&amp;" "&amp;AT$6&amp;$G$6,_xll.ICEFldID(AT$7))*9/5+32</f>
        <v>51.224000000000004</v>
      </c>
      <c r="AU118" s="7">
        <f>RTD("ice.xl",,$F118&amp;" "&amp;AU$6&amp;$G$6,_xll.ICEFldID(AU$7))*9/5+32</f>
        <v>29.911999999999999</v>
      </c>
      <c r="AV118" s="5">
        <f>RTD("ice.xl",,$F118&amp;" "&amp;AV$6&amp;$G$6,_xll.ICEFldID(AV$7))*9/5+32</f>
        <v>66.290000000000006</v>
      </c>
      <c r="AW118" s="6">
        <f>RTD("ice.xl",,$F118&amp;" "&amp;AW$6&amp;$G$6,_xll.ICEFldID(AW$7))*9/5+32</f>
        <v>57.721999999999994</v>
      </c>
      <c r="AX118" s="6">
        <f>RTD("ice.xl",,$F118&amp;" "&amp;AX$6&amp;$G$6,_xll.ICEFldID(AX$7))*9/5+32</f>
        <v>49.153999999999996</v>
      </c>
      <c r="AY118" s="7">
        <f>RTD("ice.xl",,$F118&amp;" "&amp;AY$6&amp;$G$6,_xll.ICEFldID(AY$7))*9/5+32</f>
        <v>28.832000000000001</v>
      </c>
      <c r="AZ118" s="5">
        <f>RTD("ice.xl",,$F118&amp;" "&amp;AZ$6&amp;$G$6,_xll.ICEFldID(AZ$7))*9/5+32</f>
        <v>62.816000000000003</v>
      </c>
      <c r="BA118" s="6">
        <f>RTD("ice.xl",,$F118&amp;" "&amp;BA$6&amp;$G$6,_xll.ICEFldID(BA$7))*9/5+32</f>
        <v>53.528000000000006</v>
      </c>
      <c r="BB118" s="6">
        <f>RTD("ice.xl",,$F118&amp;" "&amp;BB$6&amp;$G$6,_xll.ICEFldID(BB$7))*9/5+32</f>
        <v>44.257999999999996</v>
      </c>
      <c r="BC118" s="7">
        <f>RTD("ice.xl",,$F118&amp;" "&amp;BC$6&amp;$G$6,_xll.ICEFldID(BC$7))*9/5+32</f>
        <v>28.867999999999999</v>
      </c>
      <c r="BD118" s="5">
        <f>RTD("ice.xl",,$F118&amp;" "&amp;BD$6&amp;$G$6,_xll.ICEFldID(BD$7))*9/5+32</f>
        <v>66.793999999999997</v>
      </c>
      <c r="BE118" s="6">
        <f>RTD("ice.xl",,$F118&amp;" "&amp;BE$6&amp;$G$6,_xll.ICEFldID(BE$7))*9/5+32</f>
        <v>56.137999999999998</v>
      </c>
      <c r="BF118" s="6">
        <f>RTD("ice.xl",,$F118&amp;" "&amp;BF$6&amp;$G$6,_xll.ICEFldID(BF$7))*9/5+32</f>
        <v>45.481999999999999</v>
      </c>
      <c r="BG118" s="7">
        <f>RTD("ice.xl",,$F118&amp;" "&amp;BG$6&amp;$G$6,_xll.ICEFldID(BG$7))*9/5+32</f>
        <v>32.107999999999997</v>
      </c>
      <c r="BH118" s="5">
        <f>RTD("ice.xl",,$F118&amp;" "&amp;BH$6&amp;$G$6,_xll.ICEFldID(BH$7))*9/5+32</f>
        <v>71.438000000000002</v>
      </c>
      <c r="BI118" s="6">
        <f>RTD("ice.xl",,$F118&amp;" "&amp;BI$6&amp;$G$6,_xll.ICEFldID(BI$7))*9/5+32</f>
        <v>59.828000000000003</v>
      </c>
      <c r="BJ118" s="6">
        <f>RTD("ice.xl",,$F118&amp;" "&amp;BJ$6&amp;$G$6,_xll.ICEFldID(BJ$7))*9/5+32</f>
        <v>48.218000000000004</v>
      </c>
      <c r="BK118" s="7">
        <f>RTD("ice.xl",,$F118&amp;" "&amp;BK$6&amp;$G$6,_xll.ICEFldID(BK$7))*9/5+32</f>
        <v>27.122</v>
      </c>
      <c r="BL118" s="5">
        <f>RTD("ice.xl",,$F118&amp;" "&amp;BL$6&amp;$G$6,_xll.ICEFldID(BL$7))*9/5+32</f>
        <v>77.882000000000005</v>
      </c>
      <c r="BM118" s="6">
        <f>RTD("ice.xl",,$F118&amp;" "&amp;BM$6&amp;$G$6,_xll.ICEFldID(BM$7))*9/5+32</f>
        <v>68.72</v>
      </c>
      <c r="BN118" s="6">
        <f>RTD("ice.xl",,$F118&amp;" "&amp;BN$6&amp;$G$6,_xll.ICEFldID(BN$7))*9/5+32</f>
        <v>59.576000000000001</v>
      </c>
      <c r="BO118" s="7">
        <f>RTD("ice.xl",,$F118&amp;" "&amp;BO$6&amp;$G$6,_xll.ICEFldID(BO$7))*9/5+32</f>
        <v>37.147999999999996</v>
      </c>
      <c r="BP118" s="5">
        <f>RTD("ice.xl",,$F118&amp;" "&amp;BP$6&amp;$G$6,_xll.ICEFldID(BP$7))*9/5+32</f>
        <v>82.165999999999997</v>
      </c>
      <c r="BQ118" s="6">
        <f>RTD("ice.xl",,$F118&amp;" "&amp;BQ$6&amp;$G$6,_xll.ICEFldID(BQ$7))*9/5+32</f>
        <v>74.893999999999991</v>
      </c>
      <c r="BR118" s="6">
        <f>RTD("ice.xl",,$F118&amp;" "&amp;BR$6&amp;$G$6,_xll.ICEFldID(BR$7))*9/5+32</f>
        <v>67.622</v>
      </c>
      <c r="BS118" s="7" t="e">
        <f>RTD("ice.xl",,$F118&amp;" "&amp;BS$6&amp;$G$6,_xll.ICEFldID(BS$7))*9/5+35</f>
        <v>#VALUE!</v>
      </c>
    </row>
    <row r="119" spans="5:71" x14ac:dyDescent="0.35">
      <c r="F119" t="s">
        <v>104</v>
      </c>
      <c r="G119" t="str">
        <f>RTD("ice.xl",,$F119&amp;" "&amp;H$6&amp;$G$6,_xll.ICEFldID(G$7))</f>
        <v>KIAH G BUSH INTERCONTINENTAL AP/H - GFS Progression Day 1 all runs</v>
      </c>
      <c r="H119" s="5">
        <f>RTD("ice.xl",,$F119&amp;" "&amp;H$6&amp;$G$6,_xll.ICEFldID(H$7))*9/5+32</f>
        <v>90.554000000000002</v>
      </c>
      <c r="I119" s="6">
        <f>RTD("ice.xl",,$F119&amp;" "&amp;I$6&amp;$G$6,_xll.ICEFldID(I$7))*9/5+32</f>
        <v>78.638000000000005</v>
      </c>
      <c r="J119" s="6">
        <f>RTD("ice.xl",,$F119&amp;" "&amp;J$6&amp;$G$6,_xll.ICEFldID(J$7))*9/5+32</f>
        <v>66.721999999999994</v>
      </c>
      <c r="K119" s="7">
        <f>RTD("ice.xl",,$F119&amp;" "&amp;K$6&amp;$G$6,_xll.ICEFldID(K$7))*9/5+32</f>
        <v>31.027999999999999</v>
      </c>
      <c r="L119" s="5">
        <f>RTD("ice.xl",,$F119&amp;" "&amp;L$6&amp;$G$6,_xll.ICEFldID(L$7))*9/5+32</f>
        <v>89.438000000000002</v>
      </c>
      <c r="M119" s="6">
        <f>RTD("ice.xl",,$F119&amp;" "&amp;M$6&amp;$G$6,_xll.ICEFldID(M$7))*9/5+32</f>
        <v>79.988</v>
      </c>
      <c r="N119" s="6">
        <f>RTD("ice.xl",,$F119&amp;" "&amp;N$6&amp;$G$6,_xll.ICEFldID(N$7))*9/5+32</f>
        <v>70.556000000000012</v>
      </c>
      <c r="O119" s="7">
        <f>RTD("ice.xl",,$F119&amp;" "&amp;O$6&amp;$G$6,_xll.ICEFldID(O$7))*9/5+32</f>
        <v>31.064</v>
      </c>
      <c r="P119" s="5">
        <f>RTD("ice.xl",,$F119&amp;" "&amp;P$6&amp;$G$6,_xll.ICEFldID(P$7))*9/5+32</f>
        <v>83.695999999999998</v>
      </c>
      <c r="Q119" s="6">
        <f>RTD("ice.xl",,$F119&amp;" "&amp;Q$6&amp;$G$6,_xll.ICEFldID(Q$7))*9/5+32</f>
        <v>77.936000000000007</v>
      </c>
      <c r="R119" s="6">
        <f>RTD("ice.xl",,$F119&amp;" "&amp;R$6&amp;$G$6,_xll.ICEFldID(R$7))*9/5+32</f>
        <v>72.158000000000001</v>
      </c>
      <c r="S119" s="7">
        <f>RTD("ice.xl",,$F119&amp;" "&amp;S$6&amp;$G$6,_xll.ICEFldID(S$7))*9/5+32</f>
        <v>32.036000000000001</v>
      </c>
      <c r="T119" s="5">
        <f>RTD("ice.xl",,$F119&amp;" "&amp;T$6&amp;$G$6,_xll.ICEFldID(T$7))*9/5+32</f>
        <v>91.112000000000009</v>
      </c>
      <c r="U119" s="6">
        <f>RTD("ice.xl",,$F119&amp;" "&amp;U$6&amp;$G$6,_xll.ICEFldID(U$7))*9/5+32</f>
        <v>82.507999999999996</v>
      </c>
      <c r="V119" s="6">
        <f>RTD("ice.xl",,$F119&amp;" "&amp;V$6&amp;$G$6,_xll.ICEFldID(V$7))*9/5+32</f>
        <v>73.885999999999996</v>
      </c>
      <c r="W119" s="7">
        <f>RTD("ice.xl",,$F119&amp;" "&amp;W$6&amp;$G$6,_xll.ICEFldID(W$7))*9/5+32</f>
        <v>33.512</v>
      </c>
      <c r="X119" s="5">
        <f>RTD("ice.xl",,$F119&amp;" "&amp;X$6&amp;$G$6,_xll.ICEFldID(X$7))*9/5+32</f>
        <v>95.162000000000006</v>
      </c>
      <c r="Y119" s="6">
        <f>RTD("ice.xl",,$F119&amp;" "&amp;Y$6&amp;$G$6,_xll.ICEFldID(Y$7))*9/5+32</f>
        <v>83.498000000000005</v>
      </c>
      <c r="Z119" s="6">
        <f>RTD("ice.xl",,$F119&amp;" "&amp;Z$6&amp;$G$6,_xll.ICEFldID(Z$7))*9/5+32</f>
        <v>71.834000000000003</v>
      </c>
      <c r="AA119" s="7">
        <f>RTD("ice.xl",,$F119&amp;" "&amp;AA$6&amp;$G$6,_xll.ICEFldID(AA$7))*9/5+32</f>
        <v>31.55</v>
      </c>
      <c r="AB119" s="5">
        <f>RTD("ice.xl",,$F119&amp;" "&amp;AB$6&amp;$G$6,_xll.ICEFldID(AB$7))*9/5+32</f>
        <v>85.171999999999997</v>
      </c>
      <c r="AC119" s="6">
        <f>RTD("ice.xl",,$F119&amp;" "&amp;AC$6&amp;$G$6,_xll.ICEFldID(AC$7))*9/5+32</f>
        <v>76.837999999999994</v>
      </c>
      <c r="AD119" s="6">
        <f>RTD("ice.xl",,$F119&amp;" "&amp;AD$6&amp;$G$6,_xll.ICEFldID(AD$7))*9/5+32</f>
        <v>68.504000000000005</v>
      </c>
      <c r="AE119" s="7">
        <f>RTD("ice.xl",,$F119&amp;" "&amp;AE$6&amp;$G$6,_xll.ICEFldID(AE$7))*9/5+32</f>
        <v>33.673999999999999</v>
      </c>
      <c r="AF119" s="5">
        <f>RTD("ice.xl",,$F119&amp;" "&amp;AF$6&amp;$G$6,_xll.ICEFldID(AF$7))*9/5+32</f>
        <v>82.22</v>
      </c>
      <c r="AG119" s="6">
        <f>RTD("ice.xl",,$F119&amp;" "&amp;AG$6&amp;$G$6,_xll.ICEFldID(AG$7))*9/5+32</f>
        <v>72.968000000000004</v>
      </c>
      <c r="AH119" s="6">
        <f>RTD("ice.xl",,$F119&amp;" "&amp;AH$6&amp;$G$6,_xll.ICEFldID(AH$7))*9/5+32</f>
        <v>63.716000000000001</v>
      </c>
      <c r="AI119" s="7">
        <f>RTD("ice.xl",,$F119&amp;" "&amp;AI$6&amp;$G$6,_xll.ICEFldID(AI$7))*9/5+32</f>
        <v>31.532</v>
      </c>
      <c r="AJ119" s="5">
        <f>RTD("ice.xl",,$F119&amp;" "&amp;AJ$6&amp;$G$6,_xll.ICEFldID(AJ$7))*9/5+32</f>
        <v>80.653999999999996</v>
      </c>
      <c r="AK119" s="6">
        <f>RTD("ice.xl",,$F119&amp;" "&amp;AK$6&amp;$G$6,_xll.ICEFldID(AK$7))*9/5+32</f>
        <v>71.671999999999997</v>
      </c>
      <c r="AL119" s="6">
        <f>RTD("ice.xl",,$F119&amp;" "&amp;AL$6&amp;$G$6,_xll.ICEFldID(AL$7))*9/5+32</f>
        <v>62.707999999999998</v>
      </c>
      <c r="AM119" s="7">
        <f>RTD("ice.xl",,$F119&amp;" "&amp;AM$6&amp;$G$6,_xll.ICEFldID(AM$7))*9/5+32</f>
        <v>30.236000000000001</v>
      </c>
      <c r="AN119" s="5">
        <f>RTD("ice.xl",,$F119&amp;" "&amp;AN$6&amp;$G$6,_xll.ICEFldID(AN$7))*9/5+32</f>
        <v>86.198000000000008</v>
      </c>
      <c r="AO119" s="6">
        <f>RTD("ice.xl",,$F119&amp;" "&amp;AO$6&amp;$G$6,_xll.ICEFldID(AO$7))*9/5+32</f>
        <v>79.358000000000004</v>
      </c>
      <c r="AP119" s="6">
        <f>RTD("ice.xl",,$F119&amp;" "&amp;AP$6&amp;$G$6,_xll.ICEFldID(AP$7))*9/5+32</f>
        <v>72.518000000000001</v>
      </c>
      <c r="AQ119" s="7">
        <f>RTD("ice.xl",,$F119&amp;" "&amp;AQ$6&amp;$G$6,_xll.ICEFldID(AQ$7))*9/5+32</f>
        <v>33.35</v>
      </c>
      <c r="AR119" s="5">
        <f>RTD("ice.xl",,$F119&amp;" "&amp;AR$6&amp;$G$6,_xll.ICEFldID(AR$7))*9/5+32</f>
        <v>84.146000000000001</v>
      </c>
      <c r="AS119" s="6">
        <f>RTD("ice.xl",,$F119&amp;" "&amp;AS$6&amp;$G$6,_xll.ICEFldID(AS$7))*9/5+32</f>
        <v>78.512</v>
      </c>
      <c r="AT119" s="6">
        <f>RTD("ice.xl",,$F119&amp;" "&amp;AT$6&amp;$G$6,_xll.ICEFldID(AT$7))*9/5+32</f>
        <v>72.86</v>
      </c>
      <c r="AU119" s="7">
        <f>RTD("ice.xl",,$F119&amp;" "&amp;AU$6&amp;$G$6,_xll.ICEFldID(AU$7))*9/5+32</f>
        <v>33.332000000000001</v>
      </c>
      <c r="AV119" s="5">
        <f>RTD("ice.xl",,$F119&amp;" "&amp;AV$6&amp;$G$6,_xll.ICEFldID(AV$7))*9/5+32</f>
        <v>83.93</v>
      </c>
      <c r="AW119" s="6">
        <f>RTD("ice.xl",,$F119&amp;" "&amp;AW$6&amp;$G$6,_xll.ICEFldID(AW$7))*9/5+32</f>
        <v>75.307999999999993</v>
      </c>
      <c r="AX119" s="6">
        <f>RTD("ice.xl",,$F119&amp;" "&amp;AX$6&amp;$G$6,_xll.ICEFldID(AX$7))*9/5+32</f>
        <v>66.704000000000008</v>
      </c>
      <c r="AY119" s="7">
        <f>RTD("ice.xl",,$F119&amp;" "&amp;AY$6&amp;$G$6,_xll.ICEFldID(AY$7))*9/5+32</f>
        <v>31.064</v>
      </c>
      <c r="AZ119" s="5">
        <f>RTD("ice.xl",,$F119&amp;" "&amp;AZ$6&amp;$G$6,_xll.ICEFldID(AZ$7))*9/5+32</f>
        <v>79.52</v>
      </c>
      <c r="BA119" s="6">
        <f>RTD("ice.xl",,$F119&amp;" "&amp;BA$6&amp;$G$6,_xll.ICEFldID(BA$7))*9/5+32</f>
        <v>72.554000000000002</v>
      </c>
      <c r="BB119" s="6">
        <f>RTD("ice.xl",,$F119&amp;" "&amp;BB$6&amp;$G$6,_xll.ICEFldID(BB$7))*9/5+32</f>
        <v>65.587999999999994</v>
      </c>
      <c r="BC119" s="7">
        <f>RTD("ice.xl",,$F119&amp;" "&amp;BC$6&amp;$G$6,_xll.ICEFldID(BC$7))*9/5+32</f>
        <v>28.436</v>
      </c>
      <c r="BD119" s="5">
        <f>RTD("ice.xl",,$F119&amp;" "&amp;BD$6&amp;$G$6,_xll.ICEFldID(BD$7))*9/5+32</f>
        <v>83.443999999999988</v>
      </c>
      <c r="BE119" s="6">
        <f>RTD("ice.xl",,$F119&amp;" "&amp;BE$6&amp;$G$6,_xll.ICEFldID(BE$7))*9/5+32</f>
        <v>73.004000000000005</v>
      </c>
      <c r="BF119" s="6">
        <f>RTD("ice.xl",,$F119&amp;" "&amp;BF$6&amp;$G$6,_xll.ICEFldID(BF$7))*9/5+32</f>
        <v>62.545999999999999</v>
      </c>
      <c r="BG119" s="7">
        <f>RTD("ice.xl",,$F119&amp;" "&amp;BG$6&amp;$G$6,_xll.ICEFldID(BG$7))*9/5+32</f>
        <v>29.803999999999998</v>
      </c>
      <c r="BH119" s="5">
        <f>RTD("ice.xl",,$F119&amp;" "&amp;BH$6&amp;$G$6,_xll.ICEFldID(BH$7))*9/5+32</f>
        <v>86.486000000000004</v>
      </c>
      <c r="BI119" s="6">
        <f>RTD("ice.xl",,$F119&amp;" "&amp;BI$6&amp;$G$6,_xll.ICEFldID(BI$7))*9/5+32</f>
        <v>77.396000000000001</v>
      </c>
      <c r="BJ119" s="6">
        <f>RTD("ice.xl",,$F119&amp;" "&amp;BJ$6&amp;$G$6,_xll.ICEFldID(BJ$7))*9/5+32</f>
        <v>68.323999999999998</v>
      </c>
      <c r="BK119" s="7">
        <f>RTD("ice.xl",,$F119&amp;" "&amp;BK$6&amp;$G$6,_xll.ICEFldID(BK$7))*9/5+32</f>
        <v>29.443999999999999</v>
      </c>
      <c r="BL119" s="5">
        <f>RTD("ice.xl",,$F119&amp;" "&amp;BL$6&amp;$G$6,_xll.ICEFldID(BL$7))*9/5+32</f>
        <v>87.296000000000006</v>
      </c>
      <c r="BM119" s="6">
        <f>RTD("ice.xl",,$F119&amp;" "&amp;BM$6&amp;$G$6,_xll.ICEFldID(BM$7))*9/5+32</f>
        <v>79.106000000000009</v>
      </c>
      <c r="BN119" s="6">
        <f>RTD("ice.xl",,$F119&amp;" "&amp;BN$6&amp;$G$6,_xll.ICEFldID(BN$7))*9/5+32</f>
        <v>70.915999999999997</v>
      </c>
      <c r="BO119" s="7">
        <f>RTD("ice.xl",,$F119&amp;" "&amp;BO$6&amp;$G$6,_xll.ICEFldID(BO$7))*9/5+32</f>
        <v>27.68</v>
      </c>
      <c r="BP119" s="5">
        <f>RTD("ice.xl",,$F119&amp;" "&amp;BP$6&amp;$G$6,_xll.ICEFldID(BP$7))*9/5+32</f>
        <v>82.382000000000005</v>
      </c>
      <c r="BQ119" s="6">
        <f>RTD("ice.xl",,$F119&amp;" "&amp;BQ$6&amp;$G$6,_xll.ICEFldID(BQ$7))*9/5+32</f>
        <v>77.756</v>
      </c>
      <c r="BR119" s="6">
        <f>RTD("ice.xl",,$F119&amp;" "&amp;BR$6&amp;$G$6,_xll.ICEFldID(BR$7))*9/5+32</f>
        <v>73.111999999999995</v>
      </c>
      <c r="BS119" s="7" t="e">
        <f>RTD("ice.xl",,$F119&amp;" "&amp;BS$6&amp;$G$6,_xll.ICEFldID(BS$7))*9/5+35</f>
        <v>#VALUE!</v>
      </c>
    </row>
    <row r="120" spans="5:71" x14ac:dyDescent="0.35">
      <c r="F120" t="s">
        <v>105</v>
      </c>
      <c r="G120" t="str">
        <f>RTD("ice.xl",,$F120&amp;" "&amp;H$6&amp;$G$6,_xll.ICEFldID(G$7))</f>
        <v>KDFW DALLAS/FT WORTH INTERNATIONA - GFS Progression Day 1 all runs</v>
      </c>
      <c r="H120" s="5">
        <f>RTD("ice.xl",,$F120&amp;" "&amp;H$6&amp;$G$6,_xll.ICEFldID(H$7))*9/5+32</f>
        <v>80.834000000000003</v>
      </c>
      <c r="I120" s="6">
        <f>RTD("ice.xl",,$F120&amp;" "&amp;I$6&amp;$G$6,_xll.ICEFldID(I$7))*9/5+32</f>
        <v>69.313999999999993</v>
      </c>
      <c r="J120" s="6">
        <f>RTD("ice.xl",,$F120&amp;" "&amp;J$6&amp;$G$6,_xll.ICEFldID(J$7))*9/5+32</f>
        <v>57.793999999999997</v>
      </c>
      <c r="K120" s="7">
        <f>RTD("ice.xl",,$F120&amp;" "&amp;K$6&amp;$G$6,_xll.ICEFldID(K$7))*9/5+32</f>
        <v>31.946000000000002</v>
      </c>
      <c r="L120" s="5">
        <f>RTD("ice.xl",,$F120&amp;" "&amp;L$6&amp;$G$6,_xll.ICEFldID(L$7))*9/5+32</f>
        <v>80.42</v>
      </c>
      <c r="M120" s="6">
        <f>RTD("ice.xl",,$F120&amp;" "&amp;M$6&amp;$G$6,_xll.ICEFldID(M$7))*9/5+32</f>
        <v>71.707999999999998</v>
      </c>
      <c r="N120" s="6">
        <f>RTD("ice.xl",,$F120&amp;" "&amp;N$6&amp;$G$6,_xll.ICEFldID(N$7))*9/5+32</f>
        <v>62.978000000000002</v>
      </c>
      <c r="O120" s="7">
        <f>RTD("ice.xl",,$F120&amp;" "&amp;O$6&amp;$G$6,_xll.ICEFldID(O$7))*9/5+32</f>
        <v>31.46</v>
      </c>
      <c r="P120" s="5">
        <f>RTD("ice.xl",,$F120&amp;" "&amp;P$6&amp;$G$6,_xll.ICEFldID(P$7))*9/5+32</f>
        <v>91.058000000000007</v>
      </c>
      <c r="Q120" s="6">
        <f>RTD("ice.xl",,$F120&amp;" "&amp;Q$6&amp;$G$6,_xll.ICEFldID(Q$7))*9/5+32</f>
        <v>79.7</v>
      </c>
      <c r="R120" s="6">
        <f>RTD("ice.xl",,$F120&amp;" "&amp;R$6&amp;$G$6,_xll.ICEFldID(R$7))*9/5+32</f>
        <v>68.341999999999999</v>
      </c>
      <c r="S120" s="7">
        <f>RTD("ice.xl",,$F120&amp;" "&amp;S$6&amp;$G$6,_xll.ICEFldID(S$7))*9/5+32</f>
        <v>34.124000000000002</v>
      </c>
      <c r="T120" s="5">
        <f>RTD("ice.xl",,$F120&amp;" "&amp;T$6&amp;$G$6,_xll.ICEFldID(T$7))*9/5+32</f>
        <v>84.488</v>
      </c>
      <c r="U120" s="6">
        <f>RTD("ice.xl",,$F120&amp;" "&amp;U$6&amp;$G$6,_xll.ICEFldID(U$7))*9/5+32</f>
        <v>73.201999999999998</v>
      </c>
      <c r="V120" s="6">
        <f>RTD("ice.xl",,$F120&amp;" "&amp;V$6&amp;$G$6,_xll.ICEFldID(V$7))*9/5+32</f>
        <v>61.916000000000004</v>
      </c>
      <c r="W120" s="7">
        <f>RTD("ice.xl",,$F120&amp;" "&amp;W$6&amp;$G$6,_xll.ICEFldID(W$7))*9/5+32</f>
        <v>33.71</v>
      </c>
      <c r="X120" s="5">
        <f>RTD("ice.xl",,$F120&amp;" "&amp;X$6&amp;$G$6,_xll.ICEFldID(X$7))*9/5+32</f>
        <v>81.841999999999999</v>
      </c>
      <c r="Y120" s="6">
        <f>RTD("ice.xl",,$F120&amp;" "&amp;Y$6&amp;$G$6,_xll.ICEFldID(Y$7))*9/5+32</f>
        <v>75.11</v>
      </c>
      <c r="Z120" s="6">
        <f>RTD("ice.xl",,$F120&amp;" "&amp;Z$6&amp;$G$6,_xll.ICEFldID(Z$7))*9/5+32</f>
        <v>68.378</v>
      </c>
      <c r="AA120" s="7">
        <f>RTD("ice.xl",,$F120&amp;" "&amp;AA$6&amp;$G$6,_xll.ICEFldID(AA$7))*9/5+32</f>
        <v>32.9</v>
      </c>
      <c r="AB120" s="5">
        <f>RTD("ice.xl",,$F120&amp;" "&amp;AB$6&amp;$G$6,_xll.ICEFldID(AB$7))*9/5+32</f>
        <v>76.495999999999995</v>
      </c>
      <c r="AC120" s="6">
        <f>RTD("ice.xl",,$F120&amp;" "&amp;AC$6&amp;$G$6,_xll.ICEFldID(AC$7))*9/5+32</f>
        <v>68.900000000000006</v>
      </c>
      <c r="AD120" s="6">
        <f>RTD("ice.xl",,$F120&amp;" "&amp;AD$6&amp;$G$6,_xll.ICEFldID(AD$7))*9/5+32</f>
        <v>61.321999999999996</v>
      </c>
      <c r="AE120" s="7">
        <f>RTD("ice.xl",,$F120&amp;" "&amp;AE$6&amp;$G$6,_xll.ICEFldID(AE$7))*9/5+32</f>
        <v>33.979999999999997</v>
      </c>
      <c r="AF120" s="5">
        <f>RTD("ice.xl",,$F120&amp;" "&amp;AF$6&amp;$G$6,_xll.ICEFldID(AF$7))*9/5+32</f>
        <v>77.341999999999999</v>
      </c>
      <c r="AG120" s="6">
        <f>RTD("ice.xl",,$F120&amp;" "&amp;AG$6&amp;$G$6,_xll.ICEFldID(AG$7))*9/5+32</f>
        <v>68.36</v>
      </c>
      <c r="AH120" s="6">
        <f>RTD("ice.xl",,$F120&amp;" "&amp;AH$6&amp;$G$6,_xll.ICEFldID(AH$7))*9/5+32</f>
        <v>59.396000000000001</v>
      </c>
      <c r="AI120" s="7">
        <f>RTD("ice.xl",,$F120&amp;" "&amp;AI$6&amp;$G$6,_xll.ICEFldID(AI$7))*9/5+32</f>
        <v>30.488</v>
      </c>
      <c r="AJ120" s="5">
        <f>RTD("ice.xl",,$F120&amp;" "&amp;AJ$6&amp;$G$6,_xll.ICEFldID(AJ$7))*9/5+32</f>
        <v>70.664000000000001</v>
      </c>
      <c r="AK120" s="6">
        <f>RTD("ice.xl",,$F120&amp;" "&amp;AK$6&amp;$G$6,_xll.ICEFldID(AK$7))*9/5+32</f>
        <v>66.488</v>
      </c>
      <c r="AL120" s="6">
        <f>RTD("ice.xl",,$F120&amp;" "&amp;AL$6&amp;$G$6,_xll.ICEFldID(AL$7))*9/5+32</f>
        <v>62.33</v>
      </c>
      <c r="AM120" s="7">
        <f>RTD("ice.xl",,$F120&amp;" "&amp;AM$6&amp;$G$6,_xll.ICEFldID(AM$7))*9/5+32</f>
        <v>27.5</v>
      </c>
      <c r="AN120" s="5">
        <f>RTD("ice.xl",,$F120&amp;" "&amp;AN$6&amp;$G$6,_xll.ICEFldID(AN$7))*9/5+32</f>
        <v>93.073999999999998</v>
      </c>
      <c r="AO120" s="6">
        <f>RTD("ice.xl",,$F120&amp;" "&amp;AO$6&amp;$G$6,_xll.ICEFldID(AO$7))*9/5+32</f>
        <v>80.257999999999996</v>
      </c>
      <c r="AP120" s="6">
        <f>RTD("ice.xl",,$F120&amp;" "&amp;AP$6&amp;$G$6,_xll.ICEFldID(AP$7))*9/5+32</f>
        <v>67.442000000000007</v>
      </c>
      <c r="AQ120" s="7">
        <f>RTD("ice.xl",,$F120&amp;" "&amp;AQ$6&amp;$G$6,_xll.ICEFldID(AQ$7))*9/5+32</f>
        <v>32.198</v>
      </c>
      <c r="AR120" s="5">
        <f>RTD("ice.xl",,$F120&amp;" "&amp;AR$6&amp;$G$6,_xll.ICEFldID(AR$7))*9/5+32</f>
        <v>78.512</v>
      </c>
      <c r="AS120" s="6">
        <f>RTD("ice.xl",,$F120&amp;" "&amp;AS$6&amp;$G$6,_xll.ICEFldID(AS$7))*9/5+32</f>
        <v>70.087999999999994</v>
      </c>
      <c r="AT120" s="6">
        <f>RTD("ice.xl",,$F120&amp;" "&amp;AT$6&amp;$G$6,_xll.ICEFldID(AT$7))*9/5+32</f>
        <v>61.646000000000001</v>
      </c>
      <c r="AU120" s="7">
        <f>RTD("ice.xl",,$F120&amp;" "&amp;AU$6&amp;$G$6,_xll.ICEFldID(AU$7))*9/5+32</f>
        <v>29.012</v>
      </c>
      <c r="AV120" s="5">
        <f>RTD("ice.xl",,$F120&amp;" "&amp;AV$6&amp;$G$6,_xll.ICEFldID(AV$7))*9/5+32</f>
        <v>77.180000000000007</v>
      </c>
      <c r="AW120" s="6">
        <f>RTD("ice.xl",,$F120&amp;" "&amp;AW$6&amp;$G$6,_xll.ICEFldID(AW$7))*9/5+32</f>
        <v>69.62</v>
      </c>
      <c r="AX120" s="6">
        <f>RTD("ice.xl",,$F120&amp;" "&amp;AX$6&amp;$G$6,_xll.ICEFldID(AX$7))*9/5+32</f>
        <v>62.078000000000003</v>
      </c>
      <c r="AY120" s="7">
        <f>RTD("ice.xl",,$F120&amp;" "&amp;AY$6&amp;$G$6,_xll.ICEFldID(AY$7))*9/5+32</f>
        <v>28.111999999999998</v>
      </c>
      <c r="AZ120" s="5">
        <f>RTD("ice.xl",,$F120&amp;" "&amp;AZ$6&amp;$G$6,_xll.ICEFldID(AZ$7))*9/5+32</f>
        <v>72.14</v>
      </c>
      <c r="BA120" s="6">
        <f>RTD("ice.xl",,$F120&amp;" "&amp;BA$6&amp;$G$6,_xll.ICEFldID(BA$7))*9/5+32</f>
        <v>64.418000000000006</v>
      </c>
      <c r="BB120" s="6">
        <f>RTD("ice.xl",,$F120&amp;" "&amp;BB$6&amp;$G$6,_xll.ICEFldID(BB$7))*9/5+32</f>
        <v>56.695999999999998</v>
      </c>
      <c r="BC120" s="7">
        <f>RTD("ice.xl",,$F120&amp;" "&amp;BC$6&amp;$G$6,_xll.ICEFldID(BC$7))*9/5+32</f>
        <v>27.806000000000001</v>
      </c>
      <c r="BD120" s="5">
        <f>RTD("ice.xl",,$F120&amp;" "&amp;BD$6&amp;$G$6,_xll.ICEFldID(BD$7))*9/5+32</f>
        <v>75.775999999999996</v>
      </c>
      <c r="BE120" s="6">
        <f>RTD("ice.xl",,$F120&amp;" "&amp;BE$6&amp;$G$6,_xll.ICEFldID(BE$7))*9/5+32</f>
        <v>66.271999999999991</v>
      </c>
      <c r="BF120" s="6">
        <f>RTD("ice.xl",,$F120&amp;" "&amp;BF$6&amp;$G$6,_xll.ICEFldID(BF$7))*9/5+32</f>
        <v>56.768000000000001</v>
      </c>
      <c r="BG120" s="7">
        <f>RTD("ice.xl",,$F120&amp;" "&amp;BG$6&amp;$G$6,_xll.ICEFldID(BG$7))*9/5+32</f>
        <v>29.39</v>
      </c>
      <c r="BH120" s="5">
        <f>RTD("ice.xl",,$F120&amp;" "&amp;BH$6&amp;$G$6,_xll.ICEFldID(BH$7))*9/5+32</f>
        <v>83.804000000000002</v>
      </c>
      <c r="BI120" s="6">
        <f>RTD("ice.xl",,$F120&amp;" "&amp;BI$6&amp;$G$6,_xll.ICEFldID(BI$7))*9/5+32</f>
        <v>73.436000000000007</v>
      </c>
      <c r="BJ120" s="6">
        <f>RTD("ice.xl",,$F120&amp;" "&amp;BJ$6&amp;$G$6,_xll.ICEFldID(BJ$7))*9/5+32</f>
        <v>63.05</v>
      </c>
      <c r="BK120" s="7">
        <f>RTD("ice.xl",,$F120&amp;" "&amp;BK$6&amp;$G$6,_xll.ICEFldID(BK$7))*9/5+32</f>
        <v>27.391999999999999</v>
      </c>
      <c r="BL120" s="5">
        <f>RTD("ice.xl",,$F120&amp;" "&amp;BL$6&amp;$G$6,_xll.ICEFldID(BL$7))*9/5+32</f>
        <v>80.852000000000004</v>
      </c>
      <c r="BM120" s="6">
        <f>RTD("ice.xl",,$F120&amp;" "&amp;BM$6&amp;$G$6,_xll.ICEFldID(BM$7))*9/5+32</f>
        <v>74.3</v>
      </c>
      <c r="BN120" s="6">
        <f>RTD("ice.xl",,$F120&amp;" "&amp;BN$6&amp;$G$6,_xll.ICEFldID(BN$7))*9/5+32</f>
        <v>67.748000000000005</v>
      </c>
      <c r="BO120" s="7">
        <f>RTD("ice.xl",,$F120&amp;" "&amp;BO$6&amp;$G$6,_xll.ICEFldID(BO$7))*9/5+32</f>
        <v>31.783999999999999</v>
      </c>
      <c r="BP120" s="5">
        <f>RTD("ice.xl",,$F120&amp;" "&amp;BP$6&amp;$G$6,_xll.ICEFldID(BP$7))*9/5+32</f>
        <v>83.174000000000007</v>
      </c>
      <c r="BQ120" s="6">
        <f>RTD("ice.xl",,$F120&amp;" "&amp;BQ$6&amp;$G$6,_xll.ICEFldID(BQ$7))*9/5+32</f>
        <v>76.442000000000007</v>
      </c>
      <c r="BR120" s="6">
        <f>RTD("ice.xl",,$F120&amp;" "&amp;BR$6&amp;$G$6,_xll.ICEFldID(BR$7))*9/5+32</f>
        <v>69.709999999999994</v>
      </c>
      <c r="BS120" s="7" t="e">
        <f>RTD("ice.xl",,$F120&amp;" "&amp;BS$6&amp;$G$6,_xll.ICEFldID(BS$7))*9/5+35</f>
        <v>#VALUE!</v>
      </c>
    </row>
    <row r="121" spans="5:71" x14ac:dyDescent="0.35">
      <c r="F121" t="s">
        <v>106</v>
      </c>
      <c r="G121" t="str">
        <f>RTD("ice.xl",,$F121&amp;" "&amp;H$6&amp;$G$6,_xll.ICEFldID(G$7))</f>
        <v>KSAT SAN ANTONIO INTERNATIONAL AI - GFS Progression Day 1 all runs</v>
      </c>
      <c r="H121" s="5">
        <f>RTD("ice.xl",,$F121&amp;" "&amp;H$6&amp;$G$6,_xll.ICEFldID(H$7))*9/5+32</f>
        <v>89.042000000000002</v>
      </c>
      <c r="I121" s="6">
        <f>RTD("ice.xl",,$F121&amp;" "&amp;I$6&amp;$G$6,_xll.ICEFldID(I$7))*9/5+32</f>
        <v>75.236000000000004</v>
      </c>
      <c r="J121" s="6">
        <f>RTD("ice.xl",,$F121&amp;" "&amp;J$6&amp;$G$6,_xll.ICEFldID(J$7))*9/5+32</f>
        <v>61.411999999999999</v>
      </c>
      <c r="K121" s="7">
        <f>RTD("ice.xl",,$F121&amp;" "&amp;K$6&amp;$G$6,_xll.ICEFldID(K$7))*9/5+32</f>
        <v>30.74</v>
      </c>
      <c r="L121" s="5">
        <f>RTD("ice.xl",,$F121&amp;" "&amp;L$6&amp;$G$6,_xll.ICEFldID(L$7))*9/5+32</f>
        <v>77.647999999999996</v>
      </c>
      <c r="M121" s="6">
        <f>RTD("ice.xl",,$F121&amp;" "&amp;M$6&amp;$G$6,_xll.ICEFldID(M$7))*9/5+32</f>
        <v>71.78</v>
      </c>
      <c r="N121" s="6">
        <f>RTD("ice.xl",,$F121&amp;" "&amp;N$6&amp;$G$6,_xll.ICEFldID(N$7))*9/5+32</f>
        <v>65.930000000000007</v>
      </c>
      <c r="O121" s="7">
        <f>RTD("ice.xl",,$F121&amp;" "&amp;O$6&amp;$G$6,_xll.ICEFldID(O$7))*9/5+32</f>
        <v>27.643999999999998</v>
      </c>
      <c r="P121" s="5">
        <f>RTD("ice.xl",,$F121&amp;" "&amp;P$6&amp;$G$6,_xll.ICEFldID(P$7))*9/5+32</f>
        <v>88.592000000000013</v>
      </c>
      <c r="Q121" s="6">
        <f>RTD("ice.xl",,$F121&amp;" "&amp;Q$6&amp;$G$6,_xll.ICEFldID(Q$7))*9/5+32</f>
        <v>79.304000000000002</v>
      </c>
      <c r="R121" s="6">
        <f>RTD("ice.xl",,$F121&amp;" "&amp;R$6&amp;$G$6,_xll.ICEFldID(R$7))*9/5+32</f>
        <v>69.998000000000005</v>
      </c>
      <c r="S121" s="7">
        <f>RTD("ice.xl",,$F121&amp;" "&amp;S$6&amp;$G$6,_xll.ICEFldID(S$7))*9/5+32</f>
        <v>31.172000000000001</v>
      </c>
      <c r="T121" s="5">
        <f>RTD("ice.xl",,$F121&amp;" "&amp;T$6&amp;$G$6,_xll.ICEFldID(T$7))*9/5+32</f>
        <v>89.203999999999994</v>
      </c>
      <c r="U121" s="6">
        <f>RTD("ice.xl",,$F121&amp;" "&amp;U$6&amp;$G$6,_xll.ICEFldID(U$7))*9/5+32</f>
        <v>78.116</v>
      </c>
      <c r="V121" s="6">
        <f>RTD("ice.xl",,$F121&amp;" "&amp;V$6&amp;$G$6,_xll.ICEFldID(V$7))*9/5+32</f>
        <v>67.028000000000006</v>
      </c>
      <c r="W121" s="7">
        <f>RTD("ice.xl",,$F121&amp;" "&amp;W$6&amp;$G$6,_xll.ICEFldID(W$7))*9/5+32</f>
        <v>33.566000000000003</v>
      </c>
      <c r="X121" s="5">
        <f>RTD("ice.xl",,$F121&amp;" "&amp;X$6&amp;$G$6,_xll.ICEFldID(X$7))*9/5+32</f>
        <v>95.539999999999992</v>
      </c>
      <c r="Y121" s="6">
        <f>RTD("ice.xl",,$F121&amp;" "&amp;Y$6&amp;$G$6,_xll.ICEFldID(Y$7))*9/5+32</f>
        <v>80.635999999999996</v>
      </c>
      <c r="Z121" s="6">
        <f>RTD("ice.xl",,$F121&amp;" "&amp;Z$6&amp;$G$6,_xll.ICEFldID(Z$7))*9/5+32</f>
        <v>65.731999999999999</v>
      </c>
      <c r="AA121" s="7">
        <f>RTD("ice.xl",,$F121&amp;" "&amp;AA$6&amp;$G$6,_xll.ICEFldID(AA$7))*9/5+32</f>
        <v>31.891999999999999</v>
      </c>
      <c r="AB121" s="5">
        <f>RTD("ice.xl",,$F121&amp;" "&amp;AB$6&amp;$G$6,_xll.ICEFldID(AB$7))*9/5+32</f>
        <v>79.97</v>
      </c>
      <c r="AC121" s="6">
        <f>RTD("ice.xl",,$F121&amp;" "&amp;AC$6&amp;$G$6,_xll.ICEFldID(AC$7))*9/5+32</f>
        <v>72.319999999999993</v>
      </c>
      <c r="AD121" s="6">
        <f>RTD("ice.xl",,$F121&amp;" "&amp;AD$6&amp;$G$6,_xll.ICEFldID(AD$7))*9/5+32</f>
        <v>64.652000000000001</v>
      </c>
      <c r="AE121" s="7">
        <f>RTD("ice.xl",,$F121&amp;" "&amp;AE$6&amp;$G$6,_xll.ICEFldID(AE$7))*9/5+32</f>
        <v>33.116</v>
      </c>
      <c r="AF121" s="5">
        <f>RTD("ice.xl",,$F121&amp;" "&amp;AF$6&amp;$G$6,_xll.ICEFldID(AF$7))*9/5+32</f>
        <v>80.402000000000001</v>
      </c>
      <c r="AG121" s="6">
        <f>RTD("ice.xl",,$F121&amp;" "&amp;AG$6&amp;$G$6,_xll.ICEFldID(AG$7))*9/5+32</f>
        <v>70.16</v>
      </c>
      <c r="AH121" s="6">
        <f>RTD("ice.xl",,$F121&amp;" "&amp;AH$6&amp;$G$6,_xll.ICEFldID(AH$7))*9/5+32</f>
        <v>59.936</v>
      </c>
      <c r="AI121" s="7">
        <f>RTD("ice.xl",,$F121&amp;" "&amp;AI$6&amp;$G$6,_xll.ICEFldID(AI$7))*9/5+32</f>
        <v>33.368000000000002</v>
      </c>
      <c r="AJ121" s="5">
        <f>RTD("ice.xl",,$F121&amp;" "&amp;AJ$6&amp;$G$6,_xll.ICEFldID(AJ$7))*9/5+32</f>
        <v>78.331999999999994</v>
      </c>
      <c r="AK121" s="6">
        <f>RTD("ice.xl",,$F121&amp;" "&amp;AK$6&amp;$G$6,_xll.ICEFldID(AK$7))*9/5+32</f>
        <v>69.709999999999994</v>
      </c>
      <c r="AL121" s="6">
        <f>RTD("ice.xl",,$F121&amp;" "&amp;AL$6&amp;$G$6,_xll.ICEFldID(AL$7))*9/5+32</f>
        <v>61.088000000000001</v>
      </c>
      <c r="AM121" s="7">
        <f>RTD("ice.xl",,$F121&amp;" "&amp;AM$6&amp;$G$6,_xll.ICEFldID(AM$7))*9/5+32</f>
        <v>32.198</v>
      </c>
      <c r="AN121" s="5">
        <f>RTD("ice.xl",,$F121&amp;" "&amp;AN$6&amp;$G$6,_xll.ICEFldID(AN$7))*9/5+32</f>
        <v>92.048000000000002</v>
      </c>
      <c r="AO121" s="6">
        <f>RTD("ice.xl",,$F121&amp;" "&amp;AO$6&amp;$G$6,_xll.ICEFldID(AO$7))*9/5+32</f>
        <v>81.572000000000003</v>
      </c>
      <c r="AP121" s="6">
        <f>RTD("ice.xl",,$F121&amp;" "&amp;AP$6&amp;$G$6,_xll.ICEFldID(AP$7))*9/5+32</f>
        <v>71.096000000000004</v>
      </c>
      <c r="AQ121" s="7">
        <f>RTD("ice.xl",,$F121&amp;" "&amp;AQ$6&amp;$G$6,_xll.ICEFldID(AQ$7))*9/5+32</f>
        <v>34.304000000000002</v>
      </c>
      <c r="AR121" s="5">
        <f>RTD("ice.xl",,$F121&amp;" "&amp;AR$6&amp;$G$6,_xll.ICEFldID(AR$7))*9/5+32</f>
        <v>81.266000000000005</v>
      </c>
      <c r="AS121" s="6">
        <f>RTD("ice.xl",,$F121&amp;" "&amp;AS$6&amp;$G$6,_xll.ICEFldID(AS$7))*9/5+32</f>
        <v>73.543999999999997</v>
      </c>
      <c r="AT121" s="6">
        <f>RTD("ice.xl",,$F121&amp;" "&amp;AT$6&amp;$G$6,_xll.ICEFldID(AT$7))*9/5+32</f>
        <v>65.822000000000003</v>
      </c>
      <c r="AU121" s="7">
        <f>RTD("ice.xl",,$F121&amp;" "&amp;AU$6&amp;$G$6,_xll.ICEFldID(AU$7))*9/5+32</f>
        <v>31.82</v>
      </c>
      <c r="AV121" s="5">
        <f>RTD("ice.xl",,$F121&amp;" "&amp;AV$6&amp;$G$6,_xll.ICEFldID(AV$7))*9/5+32</f>
        <v>80.707999999999998</v>
      </c>
      <c r="AW121" s="6">
        <f>RTD("ice.xl",,$F121&amp;" "&amp;AW$6&amp;$G$6,_xll.ICEFldID(AW$7))*9/5+32</f>
        <v>70.466000000000008</v>
      </c>
      <c r="AX121" s="6">
        <f>RTD("ice.xl",,$F121&amp;" "&amp;AX$6&amp;$G$6,_xll.ICEFldID(AX$7))*9/5+32</f>
        <v>60.224000000000004</v>
      </c>
      <c r="AY121" s="7">
        <f>RTD("ice.xl",,$F121&amp;" "&amp;AY$6&amp;$G$6,_xll.ICEFldID(AY$7))*9/5+32</f>
        <v>30.146000000000001</v>
      </c>
      <c r="AZ121" s="5">
        <f>RTD("ice.xl",,$F121&amp;" "&amp;AZ$6&amp;$G$6,_xll.ICEFldID(AZ$7))*9/5+32</f>
        <v>79.825999999999993</v>
      </c>
      <c r="BA121" s="6">
        <f>RTD("ice.xl",,$F121&amp;" "&amp;BA$6&amp;$G$6,_xll.ICEFldID(BA$7))*9/5+32</f>
        <v>70.52</v>
      </c>
      <c r="BB121" s="6">
        <f>RTD("ice.xl",,$F121&amp;" "&amp;BB$6&amp;$G$6,_xll.ICEFldID(BB$7))*9/5+32</f>
        <v>61.213999999999999</v>
      </c>
      <c r="BC121" s="7">
        <f>RTD("ice.xl",,$F121&amp;" "&amp;BC$6&amp;$G$6,_xll.ICEFldID(BC$7))*9/5+32</f>
        <v>30.542000000000002</v>
      </c>
      <c r="BD121" s="5">
        <f>RTD("ice.xl",,$F121&amp;" "&amp;BD$6&amp;$G$6,_xll.ICEFldID(BD$7))*9/5+32</f>
        <v>82.454000000000008</v>
      </c>
      <c r="BE121" s="6">
        <f>RTD("ice.xl",,$F121&amp;" "&amp;BE$6&amp;$G$6,_xll.ICEFldID(BE$7))*9/5+32</f>
        <v>70.664000000000001</v>
      </c>
      <c r="BF121" s="6">
        <f>RTD("ice.xl",,$F121&amp;" "&amp;BF$6&amp;$G$6,_xll.ICEFldID(BF$7))*9/5+32</f>
        <v>58.892000000000003</v>
      </c>
      <c r="BG121" s="7">
        <f>RTD("ice.xl",,$F121&amp;" "&amp;BG$6&amp;$G$6,_xll.ICEFldID(BG$7))*9/5+32</f>
        <v>28.327999999999999</v>
      </c>
      <c r="BH121" s="5">
        <f>RTD("ice.xl",,$F121&amp;" "&amp;BH$6&amp;$G$6,_xll.ICEFldID(BH$7))*9/5+32</f>
        <v>83.174000000000007</v>
      </c>
      <c r="BI121" s="6">
        <f>RTD("ice.xl",,$F121&amp;" "&amp;BI$6&amp;$G$6,_xll.ICEFldID(BI$7))*9/5+32</f>
        <v>72.427999999999997</v>
      </c>
      <c r="BJ121" s="6">
        <f>RTD("ice.xl",,$F121&amp;" "&amp;BJ$6&amp;$G$6,_xll.ICEFldID(BJ$7))*9/5+32</f>
        <v>61.664000000000001</v>
      </c>
      <c r="BK121" s="7">
        <f>RTD("ice.xl",,$F121&amp;" "&amp;BK$6&amp;$G$6,_xll.ICEFldID(BK$7))*9/5+32</f>
        <v>26.024000000000001</v>
      </c>
      <c r="BL121" s="5">
        <f>RTD("ice.xl",,$F121&amp;" "&amp;BL$6&amp;$G$6,_xll.ICEFldID(BL$7))*9/5+32</f>
        <v>80.078000000000003</v>
      </c>
      <c r="BM121" s="6">
        <f>RTD("ice.xl",,$F121&amp;" "&amp;BM$6&amp;$G$6,_xll.ICEFldID(BM$7))*9/5+32</f>
        <v>72.77</v>
      </c>
      <c r="BN121" s="6">
        <f>RTD("ice.xl",,$F121&amp;" "&amp;BN$6&amp;$G$6,_xll.ICEFldID(BN$7))*9/5+32</f>
        <v>65.462000000000003</v>
      </c>
      <c r="BO121" s="7">
        <f>RTD("ice.xl",,$F121&amp;" "&amp;BO$6&amp;$G$6,_xll.ICEFldID(BO$7))*9/5+32</f>
        <v>23.917999999999999</v>
      </c>
      <c r="BP121" s="5">
        <f>RTD("ice.xl",,$F121&amp;" "&amp;BP$6&amp;$G$6,_xll.ICEFldID(BP$7))*9/5+32</f>
        <v>81.212000000000003</v>
      </c>
      <c r="BQ121" s="6">
        <f>RTD("ice.xl",,$F121&amp;" "&amp;BQ$6&amp;$G$6,_xll.ICEFldID(BQ$7))*9/5+32</f>
        <v>74.731999999999999</v>
      </c>
      <c r="BR121" s="6">
        <f>RTD("ice.xl",,$F121&amp;" "&amp;BR$6&amp;$G$6,_xll.ICEFldID(BR$7))*9/5+32</f>
        <v>68.251999999999995</v>
      </c>
      <c r="BS121" s="7" t="e">
        <f>RTD("ice.xl",,$F121&amp;" "&amp;BS$6&amp;$G$6,_xll.ICEFldID(BS$7))*9/5+35</f>
        <v>#VALUE!</v>
      </c>
    </row>
    <row r="122" spans="5:71" x14ac:dyDescent="0.35">
      <c r="F122" t="s">
        <v>107</v>
      </c>
      <c r="G122" t="str">
        <f>RTD("ice.xl",,$F122&amp;" "&amp;H$6&amp;$G$6,_xll.ICEFldID(G$7))</f>
        <v>KAUS AUSTIN-BERGSTROM INTL AIRPOR - GFS Progression Day 1 all runs</v>
      </c>
      <c r="H122" s="5">
        <f>RTD("ice.xl",,$F122&amp;" "&amp;H$6&amp;$G$6,_xll.ICEFldID(H$7))*9/5+32</f>
        <v>87.313999999999993</v>
      </c>
      <c r="I122" s="6">
        <f>RTD("ice.xl",,$F122&amp;" "&amp;I$6&amp;$G$6,_xll.ICEFldID(I$7))*9/5+32</f>
        <v>73.867999999999995</v>
      </c>
      <c r="J122" s="6">
        <f>RTD("ice.xl",,$F122&amp;" "&amp;J$6&amp;$G$6,_xll.ICEFldID(J$7))*9/5+32</f>
        <v>60.403999999999996</v>
      </c>
      <c r="K122" s="7">
        <f>RTD("ice.xl",,$F122&amp;" "&amp;K$6&amp;$G$6,_xll.ICEFldID(K$7))*9/5+32</f>
        <v>30.847999999999999</v>
      </c>
      <c r="L122" s="5">
        <f>RTD("ice.xl",,$F122&amp;" "&amp;L$6&amp;$G$6,_xll.ICEFldID(L$7))*9/5+32</f>
        <v>84.902000000000001</v>
      </c>
      <c r="M122" s="6">
        <f>RTD("ice.xl",,$F122&amp;" "&amp;M$6&amp;$G$6,_xll.ICEFldID(M$7))*9/5+32</f>
        <v>75.271999999999991</v>
      </c>
      <c r="N122" s="6">
        <f>RTD("ice.xl",,$F122&amp;" "&amp;N$6&amp;$G$6,_xll.ICEFldID(N$7))*9/5+32</f>
        <v>65.66</v>
      </c>
      <c r="O122" s="7">
        <f>RTD("ice.xl",,$F122&amp;" "&amp;O$6&amp;$G$6,_xll.ICEFldID(O$7))*9/5+32</f>
        <v>31.568000000000001</v>
      </c>
      <c r="P122" s="5">
        <f>RTD("ice.xl",,$F122&amp;" "&amp;P$6&amp;$G$6,_xll.ICEFldID(P$7))*9/5+32</f>
        <v>83.3</v>
      </c>
      <c r="Q122" s="6">
        <f>RTD("ice.xl",,$F122&amp;" "&amp;Q$6&amp;$G$6,_xll.ICEFldID(Q$7))*9/5+32</f>
        <v>76.099999999999994</v>
      </c>
      <c r="R122" s="6">
        <f>RTD("ice.xl",,$F122&amp;" "&amp;R$6&amp;$G$6,_xll.ICEFldID(R$7))*9/5+32</f>
        <v>68.882000000000005</v>
      </c>
      <c r="S122" s="7">
        <f>RTD("ice.xl",,$F122&amp;" "&amp;S$6&amp;$G$6,_xll.ICEFldID(S$7))*9/5+32</f>
        <v>29.155999999999999</v>
      </c>
      <c r="T122" s="5">
        <f>RTD("ice.xl",,$F122&amp;" "&amp;T$6&amp;$G$6,_xll.ICEFldID(T$7))*9/5+32</f>
        <v>86.936000000000007</v>
      </c>
      <c r="U122" s="6">
        <f>RTD("ice.xl",,$F122&amp;" "&amp;U$6&amp;$G$6,_xll.ICEFldID(U$7))*9/5+32</f>
        <v>76.171999999999997</v>
      </c>
      <c r="V122" s="6">
        <f>RTD("ice.xl",,$F122&amp;" "&amp;V$6&amp;$G$6,_xll.ICEFldID(V$7))*9/5+32</f>
        <v>65.39</v>
      </c>
      <c r="W122" s="7">
        <f>RTD("ice.xl",,$F122&amp;" "&amp;W$6&amp;$G$6,_xll.ICEFldID(W$7))*9/5+32</f>
        <v>32.936</v>
      </c>
      <c r="X122" s="5">
        <f>RTD("ice.xl",,$F122&amp;" "&amp;X$6&amp;$G$6,_xll.ICEFldID(X$7))*9/5+32</f>
        <v>95.972000000000008</v>
      </c>
      <c r="Y122" s="6">
        <f>RTD("ice.xl",,$F122&amp;" "&amp;Y$6&amp;$G$6,_xll.ICEFldID(Y$7))*9/5+32</f>
        <v>80.563999999999993</v>
      </c>
      <c r="Z122" s="6">
        <f>RTD("ice.xl",,$F122&amp;" "&amp;Z$6&amp;$G$6,_xll.ICEFldID(Z$7))*9/5+32</f>
        <v>65.156000000000006</v>
      </c>
      <c r="AA122" s="7">
        <f>RTD("ice.xl",,$F122&amp;" "&amp;AA$6&amp;$G$6,_xll.ICEFldID(AA$7))*9/5+32</f>
        <v>31.46</v>
      </c>
      <c r="AB122" s="5">
        <f>RTD("ice.xl",,$F122&amp;" "&amp;AB$6&amp;$G$6,_xll.ICEFldID(AB$7))*9/5+32</f>
        <v>79.466000000000008</v>
      </c>
      <c r="AC122" s="6">
        <f>RTD("ice.xl",,$F122&amp;" "&amp;AC$6&amp;$G$6,_xll.ICEFldID(AC$7))*9/5+32</f>
        <v>71.563999999999993</v>
      </c>
      <c r="AD122" s="6">
        <f>RTD("ice.xl",,$F122&amp;" "&amp;AD$6&amp;$G$6,_xll.ICEFldID(AD$7))*9/5+32</f>
        <v>63.68</v>
      </c>
      <c r="AE122" s="7">
        <f>RTD("ice.xl",,$F122&amp;" "&amp;AE$6&amp;$G$6,_xll.ICEFldID(AE$7))*9/5+32</f>
        <v>34.015999999999998</v>
      </c>
      <c r="AF122" s="5">
        <f>RTD("ice.xl",,$F122&amp;" "&amp;AF$6&amp;$G$6,_xll.ICEFldID(AF$7))*9/5+32</f>
        <v>80.204000000000008</v>
      </c>
      <c r="AG122" s="6">
        <f>RTD("ice.xl",,$F122&amp;" "&amp;AG$6&amp;$G$6,_xll.ICEFldID(AG$7))*9/5+32</f>
        <v>69.007999999999996</v>
      </c>
      <c r="AH122" s="6">
        <f>RTD("ice.xl",,$F122&amp;" "&amp;AH$6&amp;$G$6,_xll.ICEFldID(AH$7))*9/5+32</f>
        <v>57.793999999999997</v>
      </c>
      <c r="AI122" s="7">
        <f>RTD("ice.xl",,$F122&amp;" "&amp;AI$6&amp;$G$6,_xll.ICEFldID(AI$7))*9/5+32</f>
        <v>32.36</v>
      </c>
      <c r="AJ122" s="5">
        <f>RTD("ice.xl",,$F122&amp;" "&amp;AJ$6&amp;$G$6,_xll.ICEFldID(AJ$7))*9/5+32</f>
        <v>74.443999999999988</v>
      </c>
      <c r="AK122" s="6">
        <f>RTD("ice.xl",,$F122&amp;" "&amp;AK$6&amp;$G$6,_xll.ICEFldID(AK$7))*9/5+32</f>
        <v>67.099999999999994</v>
      </c>
      <c r="AL122" s="6">
        <f>RTD("ice.xl",,$F122&amp;" "&amp;AL$6&amp;$G$6,_xll.ICEFldID(AL$7))*9/5+32</f>
        <v>59.738</v>
      </c>
      <c r="AM122" s="7">
        <f>RTD("ice.xl",,$F122&amp;" "&amp;AM$6&amp;$G$6,_xll.ICEFldID(AM$7))*9/5+32</f>
        <v>31.027999999999999</v>
      </c>
      <c r="AN122" s="5">
        <f>RTD("ice.xl",,$F122&amp;" "&amp;AN$6&amp;$G$6,_xll.ICEFldID(AN$7))*9/5+32</f>
        <v>88.35799999999999</v>
      </c>
      <c r="AO122" s="6">
        <f>RTD("ice.xl",,$F122&amp;" "&amp;AO$6&amp;$G$6,_xll.ICEFldID(AO$7))*9/5+32</f>
        <v>78.943999999999988</v>
      </c>
      <c r="AP122" s="6">
        <f>RTD("ice.xl",,$F122&amp;" "&amp;AP$6&amp;$G$6,_xll.ICEFldID(AP$7))*9/5+32</f>
        <v>69.53</v>
      </c>
      <c r="AQ122" s="7">
        <f>RTD("ice.xl",,$F122&amp;" "&amp;AQ$6&amp;$G$6,_xll.ICEFldID(AQ$7))*9/5+32</f>
        <v>33.619999999999997</v>
      </c>
      <c r="AR122" s="5">
        <f>RTD("ice.xl",,$F122&amp;" "&amp;AR$6&amp;$G$6,_xll.ICEFldID(AR$7))*9/5+32</f>
        <v>80.150000000000006</v>
      </c>
      <c r="AS122" s="6">
        <f>RTD("ice.xl",,$F122&amp;" "&amp;AS$6&amp;$G$6,_xll.ICEFldID(AS$7))*9/5+32</f>
        <v>72.5</v>
      </c>
      <c r="AT122" s="6">
        <f>RTD("ice.xl",,$F122&amp;" "&amp;AT$6&amp;$G$6,_xll.ICEFldID(AT$7))*9/5+32</f>
        <v>64.867999999999995</v>
      </c>
      <c r="AU122" s="7">
        <f>RTD("ice.xl",,$F122&amp;" "&amp;AU$6&amp;$G$6,_xll.ICEFldID(AU$7))*9/5+32</f>
        <v>34.411999999999999</v>
      </c>
      <c r="AV122" s="5">
        <f>RTD("ice.xl",,$F122&amp;" "&amp;AV$6&amp;$G$6,_xll.ICEFldID(AV$7))*9/5+32</f>
        <v>80.617999999999995</v>
      </c>
      <c r="AW122" s="6">
        <f>RTD("ice.xl",,$F122&amp;" "&amp;AW$6&amp;$G$6,_xll.ICEFldID(AW$7))*9/5+32</f>
        <v>70.069999999999993</v>
      </c>
      <c r="AX122" s="6">
        <f>RTD("ice.xl",,$F122&amp;" "&amp;AX$6&amp;$G$6,_xll.ICEFldID(AX$7))*9/5+32</f>
        <v>59.521999999999998</v>
      </c>
      <c r="AY122" s="7">
        <f>RTD("ice.xl",,$F122&amp;" "&amp;AY$6&amp;$G$6,_xll.ICEFldID(AY$7))*9/5+32</f>
        <v>31.37</v>
      </c>
      <c r="AZ122" s="5">
        <f>RTD("ice.xl",,$F122&amp;" "&amp;AZ$6&amp;$G$6,_xll.ICEFldID(AZ$7))*9/5+32</f>
        <v>79.790000000000006</v>
      </c>
      <c r="BA122" s="6">
        <f>RTD("ice.xl",,$F122&amp;" "&amp;BA$6&amp;$G$6,_xll.ICEFldID(BA$7))*9/5+32</f>
        <v>70.051999999999992</v>
      </c>
      <c r="BB122" s="6">
        <f>RTD("ice.xl",,$F122&amp;" "&amp;BB$6&amp;$G$6,_xll.ICEFldID(BB$7))*9/5+32</f>
        <v>60.314</v>
      </c>
      <c r="BC122" s="7">
        <f>RTD("ice.xl",,$F122&amp;" "&amp;BC$6&amp;$G$6,_xll.ICEFldID(BC$7))*9/5+32</f>
        <v>29.731999999999999</v>
      </c>
      <c r="BD122" s="5">
        <f>RTD("ice.xl",,$F122&amp;" "&amp;BD$6&amp;$G$6,_xll.ICEFldID(BD$7))*9/5+32</f>
        <v>81.626000000000005</v>
      </c>
      <c r="BE122" s="6">
        <f>RTD("ice.xl",,$F122&amp;" "&amp;BE$6&amp;$G$6,_xll.ICEFldID(BE$7))*9/5+32</f>
        <v>69.152000000000001</v>
      </c>
      <c r="BF122" s="6">
        <f>RTD("ice.xl",,$F122&amp;" "&amp;BF$6&amp;$G$6,_xll.ICEFldID(BF$7))*9/5+32</f>
        <v>56.66</v>
      </c>
      <c r="BG122" s="7">
        <f>RTD("ice.xl",,$F122&amp;" "&amp;BG$6&amp;$G$6,_xll.ICEFldID(BG$7))*9/5+32</f>
        <v>28.148</v>
      </c>
      <c r="BH122" s="5">
        <f>RTD("ice.xl",,$F122&amp;" "&amp;BH$6&amp;$G$6,_xll.ICEFldID(BH$7))*9/5+32</f>
        <v>83.246000000000009</v>
      </c>
      <c r="BI122" s="6">
        <f>RTD("ice.xl",,$F122&amp;" "&amp;BI$6&amp;$G$6,_xll.ICEFldID(BI$7))*9/5+32</f>
        <v>72.41</v>
      </c>
      <c r="BJ122" s="6">
        <f>RTD("ice.xl",,$F122&amp;" "&amp;BJ$6&amp;$G$6,_xll.ICEFldID(BJ$7))*9/5+32</f>
        <v>61.573999999999998</v>
      </c>
      <c r="BK122" s="7">
        <f>RTD("ice.xl",,$F122&amp;" "&amp;BK$6&amp;$G$6,_xll.ICEFldID(BK$7))*9/5+32</f>
        <v>27.158000000000001</v>
      </c>
      <c r="BL122" s="5">
        <f>RTD("ice.xl",,$F122&amp;" "&amp;BL$6&amp;$G$6,_xll.ICEFldID(BL$7))*9/5+32</f>
        <v>82.634</v>
      </c>
      <c r="BM122" s="6">
        <f>RTD("ice.xl",,$F122&amp;" "&amp;BM$6&amp;$G$6,_xll.ICEFldID(BM$7))*9/5+32</f>
        <v>73.616</v>
      </c>
      <c r="BN122" s="6">
        <f>RTD("ice.xl",,$F122&amp;" "&amp;BN$6&amp;$G$6,_xll.ICEFldID(BN$7))*9/5+32</f>
        <v>64.58</v>
      </c>
      <c r="BO122" s="7">
        <f>RTD("ice.xl",,$F122&amp;" "&amp;BO$6&amp;$G$6,_xll.ICEFldID(BO$7))*9/5+32</f>
        <v>28.472000000000001</v>
      </c>
      <c r="BP122" s="5">
        <f>RTD("ice.xl",,$F122&amp;" "&amp;BP$6&amp;$G$6,_xll.ICEFldID(BP$7))*9/5+32</f>
        <v>79.807999999999993</v>
      </c>
      <c r="BQ122" s="6">
        <f>RTD("ice.xl",,$F122&amp;" "&amp;BQ$6&amp;$G$6,_xll.ICEFldID(BQ$7))*9/5+32</f>
        <v>74.048000000000002</v>
      </c>
      <c r="BR122" s="6">
        <f>RTD("ice.xl",,$F122&amp;" "&amp;BR$6&amp;$G$6,_xll.ICEFldID(BR$7))*9/5+32</f>
        <v>68.306000000000012</v>
      </c>
      <c r="BS122" s="7" t="e">
        <f>RTD("ice.xl",,$F122&amp;" "&amp;BS$6&amp;$G$6,_xll.ICEFldID(BS$7))*9/5+35</f>
        <v>#VALUE!</v>
      </c>
    </row>
    <row r="123" spans="5:71" x14ac:dyDescent="0.35">
      <c r="F123" t="s">
        <v>108</v>
      </c>
      <c r="G123" t="str">
        <f>RTD("ice.xl",,$F123&amp;" "&amp;H$6&amp;$G$6,_xll.ICEFldID(G$7))</f>
        <v>KELP EL PASO INTERNATIONAL AIRPOR - GFS Progression Day 1 all runs</v>
      </c>
      <c r="H123" s="5">
        <f>RTD("ice.xl",,$F123&amp;" "&amp;H$6&amp;$G$6,_xll.ICEFldID(H$7))*9/5+32</f>
        <v>80.204000000000008</v>
      </c>
      <c r="I123" s="6">
        <f>RTD("ice.xl",,$F123&amp;" "&amp;I$6&amp;$G$6,_xll.ICEFldID(I$7))*9/5+32</f>
        <v>69.98</v>
      </c>
      <c r="J123" s="6">
        <f>RTD("ice.xl",,$F123&amp;" "&amp;J$6&amp;$G$6,_xll.ICEFldID(J$7))*9/5+32</f>
        <v>59.738</v>
      </c>
      <c r="K123" s="7">
        <f>RTD("ice.xl",,$F123&amp;" "&amp;K$6&amp;$G$6,_xll.ICEFldID(K$7))*9/5+32</f>
        <v>32.54</v>
      </c>
      <c r="L123" s="5">
        <f>RTD("ice.xl",,$F123&amp;" "&amp;L$6&amp;$G$6,_xll.ICEFldID(L$7))*9/5+32</f>
        <v>83.713999999999999</v>
      </c>
      <c r="M123" s="6">
        <f>RTD("ice.xl",,$F123&amp;" "&amp;M$6&amp;$G$6,_xll.ICEFldID(M$7))*9/5+32</f>
        <v>72.427999999999997</v>
      </c>
      <c r="N123" s="6">
        <f>RTD("ice.xl",,$F123&amp;" "&amp;N$6&amp;$G$6,_xll.ICEFldID(N$7))*9/5+32</f>
        <v>61.124000000000002</v>
      </c>
      <c r="O123" s="7">
        <f>RTD("ice.xl",,$F123&amp;" "&amp;O$6&amp;$G$6,_xll.ICEFldID(O$7))*9/5+32</f>
        <v>32.287999999999997</v>
      </c>
      <c r="P123" s="5">
        <f>RTD("ice.xl",,$F123&amp;" "&amp;P$6&amp;$G$6,_xll.ICEFldID(P$7))*9/5+32</f>
        <v>79.52</v>
      </c>
      <c r="Q123" s="6">
        <f>RTD("ice.xl",,$F123&amp;" "&amp;Q$6&amp;$G$6,_xll.ICEFldID(Q$7))*9/5+32</f>
        <v>68.611999999999995</v>
      </c>
      <c r="R123" s="6">
        <f>RTD("ice.xl",,$F123&amp;" "&amp;R$6&amp;$G$6,_xll.ICEFldID(R$7))*9/5+32</f>
        <v>57.703999999999994</v>
      </c>
      <c r="S123" s="7">
        <f>RTD("ice.xl",,$F123&amp;" "&amp;S$6&amp;$G$6,_xll.ICEFldID(S$7))*9/5+32</f>
        <v>31.027999999999999</v>
      </c>
      <c r="T123" s="5">
        <f>RTD("ice.xl",,$F123&amp;" "&amp;T$6&amp;$G$6,_xll.ICEFldID(T$7))*9/5+32</f>
        <v>84.992000000000004</v>
      </c>
      <c r="U123" s="6">
        <f>RTD("ice.xl",,$F123&amp;" "&amp;U$6&amp;$G$6,_xll.ICEFldID(U$7))*9/5+32</f>
        <v>73.22</v>
      </c>
      <c r="V123" s="6">
        <f>RTD("ice.xl",,$F123&amp;" "&amp;V$6&amp;$G$6,_xll.ICEFldID(V$7))*9/5+32</f>
        <v>61.43</v>
      </c>
      <c r="W123" s="7">
        <f>RTD("ice.xl",,$F123&amp;" "&amp;W$6&amp;$G$6,_xll.ICEFldID(W$7))*9/5+32</f>
        <v>32.54</v>
      </c>
      <c r="X123" s="5">
        <f>RTD("ice.xl",,$F123&amp;" "&amp;X$6&amp;$G$6,_xll.ICEFldID(X$7))*9/5+32</f>
        <v>87.44</v>
      </c>
      <c r="Y123" s="6">
        <f>RTD("ice.xl",,$F123&amp;" "&amp;Y$6&amp;$G$6,_xll.ICEFldID(Y$7))*9/5+32</f>
        <v>76.207999999999998</v>
      </c>
      <c r="Z123" s="6">
        <f>RTD("ice.xl",,$F123&amp;" "&amp;Z$6&amp;$G$6,_xll.ICEFldID(Z$7))*9/5+32</f>
        <v>64.994</v>
      </c>
      <c r="AA123" s="7">
        <f>RTD("ice.xl",,$F123&amp;" "&amp;AA$6&amp;$G$6,_xll.ICEFldID(AA$7))*9/5+32</f>
        <v>31.82</v>
      </c>
      <c r="AB123" s="5">
        <f>RTD("ice.xl",,$F123&amp;" "&amp;AB$6&amp;$G$6,_xll.ICEFldID(AB$7))*9/5+32</f>
        <v>82.021999999999991</v>
      </c>
      <c r="AC123" s="6">
        <f>RTD("ice.xl",,$F123&amp;" "&amp;AC$6&amp;$G$6,_xll.ICEFldID(AC$7))*9/5+32</f>
        <v>73.58</v>
      </c>
      <c r="AD123" s="6">
        <f>RTD("ice.xl",,$F123&amp;" "&amp;AD$6&amp;$G$6,_xll.ICEFldID(AD$7))*9/5+32</f>
        <v>65.12</v>
      </c>
      <c r="AE123" s="7">
        <f>RTD("ice.xl",,$F123&amp;" "&amp;AE$6&amp;$G$6,_xll.ICEFldID(AE$7))*9/5+32</f>
        <v>34.988</v>
      </c>
      <c r="AF123" s="5">
        <f>RTD("ice.xl",,$F123&amp;" "&amp;AF$6&amp;$G$6,_xll.ICEFldID(AF$7))*9/5+32</f>
        <v>90.643999999999991</v>
      </c>
      <c r="AG123" s="6">
        <f>RTD("ice.xl",,$F123&amp;" "&amp;AG$6&amp;$G$6,_xll.ICEFldID(AG$7))*9/5+32</f>
        <v>77.756</v>
      </c>
      <c r="AH123" s="6">
        <f>RTD("ice.xl",,$F123&amp;" "&amp;AH$6&amp;$G$6,_xll.ICEFldID(AH$7))*9/5+32</f>
        <v>64.867999999999995</v>
      </c>
      <c r="AI123" s="7">
        <f>RTD("ice.xl",,$F123&amp;" "&amp;AI$6&amp;$G$6,_xll.ICEFldID(AI$7))*9/5+32</f>
        <v>34.159999999999997</v>
      </c>
      <c r="AJ123" s="5">
        <f>RTD("ice.xl",,$F123&amp;" "&amp;AJ$6&amp;$G$6,_xll.ICEFldID(AJ$7))*9/5+32</f>
        <v>88.664000000000001</v>
      </c>
      <c r="AK123" s="6">
        <f>RTD("ice.xl",,$F123&amp;" "&amp;AK$6&amp;$G$6,_xll.ICEFldID(AK$7))*9/5+32</f>
        <v>77.647999999999996</v>
      </c>
      <c r="AL123" s="6">
        <f>RTD("ice.xl",,$F123&amp;" "&amp;AL$6&amp;$G$6,_xll.ICEFldID(AL$7))*9/5+32</f>
        <v>66.632000000000005</v>
      </c>
      <c r="AM123" s="7">
        <f>RTD("ice.xl",,$F123&amp;" "&amp;AM$6&amp;$G$6,_xll.ICEFldID(AM$7))*9/5+32</f>
        <v>32.036000000000001</v>
      </c>
      <c r="AN123" s="5">
        <f>RTD("ice.xl",,$F123&amp;" "&amp;AN$6&amp;$G$6,_xll.ICEFldID(AN$7))*9/5+32</f>
        <v>91.022000000000006</v>
      </c>
      <c r="AO123" s="6">
        <f>RTD("ice.xl",,$F123&amp;" "&amp;AO$6&amp;$G$6,_xll.ICEFldID(AO$7))*9/5+32</f>
        <v>78.998000000000005</v>
      </c>
      <c r="AP123" s="6">
        <f>RTD("ice.xl",,$F123&amp;" "&amp;AP$6&amp;$G$6,_xll.ICEFldID(AP$7))*9/5+32</f>
        <v>66.974000000000004</v>
      </c>
      <c r="AQ123" s="7">
        <f>RTD("ice.xl",,$F123&amp;" "&amp;AQ$6&amp;$G$6,_xll.ICEFldID(AQ$7))*9/5+32</f>
        <v>31.873999999999999</v>
      </c>
      <c r="AR123" s="5">
        <f>RTD("ice.xl",,$F123&amp;" "&amp;AR$6&amp;$G$6,_xll.ICEFldID(AR$7))*9/5+32</f>
        <v>82.021999999999991</v>
      </c>
      <c r="AS123" s="6">
        <f>RTD("ice.xl",,$F123&amp;" "&amp;AS$6&amp;$G$6,_xll.ICEFldID(AS$7))*9/5+32</f>
        <v>75.164000000000001</v>
      </c>
      <c r="AT123" s="6">
        <f>RTD("ice.xl",,$F123&amp;" "&amp;AT$6&amp;$G$6,_xll.ICEFldID(AT$7))*9/5+32</f>
        <v>68.287999999999997</v>
      </c>
      <c r="AU123" s="7">
        <f>RTD("ice.xl",,$F123&amp;" "&amp;AU$6&amp;$G$6,_xll.ICEFldID(AU$7))*9/5+32</f>
        <v>28.94</v>
      </c>
      <c r="AV123" s="5">
        <f>RTD("ice.xl",,$F123&amp;" "&amp;AV$6&amp;$G$6,_xll.ICEFldID(AV$7))*9/5+32</f>
        <v>86.611999999999995</v>
      </c>
      <c r="AW123" s="6">
        <f>RTD("ice.xl",,$F123&amp;" "&amp;AW$6&amp;$G$6,_xll.ICEFldID(AW$7))*9/5+32</f>
        <v>75.128</v>
      </c>
      <c r="AX123" s="6">
        <f>RTD("ice.xl",,$F123&amp;" "&amp;AX$6&amp;$G$6,_xll.ICEFldID(AX$7))*9/5+32</f>
        <v>63.625999999999998</v>
      </c>
      <c r="AY123" s="7">
        <f>RTD("ice.xl",,$F123&amp;" "&amp;AY$6&amp;$G$6,_xll.ICEFldID(AY$7))*9/5+32</f>
        <v>28.724</v>
      </c>
      <c r="AZ123" s="5">
        <f>RTD("ice.xl",,$F123&amp;" "&amp;AZ$6&amp;$G$6,_xll.ICEFldID(AZ$7))*9/5+32</f>
        <v>79.718000000000004</v>
      </c>
      <c r="BA123" s="6">
        <f>RTD("ice.xl",,$F123&amp;" "&amp;BA$6&amp;$G$6,_xll.ICEFldID(BA$7))*9/5+32</f>
        <v>71.671999999999997</v>
      </c>
      <c r="BB123" s="6">
        <f>RTD("ice.xl",,$F123&amp;" "&amp;BB$6&amp;$G$6,_xll.ICEFldID(BB$7))*9/5+32</f>
        <v>63.625999999999998</v>
      </c>
      <c r="BC123" s="7">
        <f>RTD("ice.xl",,$F123&amp;" "&amp;BC$6&amp;$G$6,_xll.ICEFldID(BC$7))*9/5+32</f>
        <v>22.405999999999999</v>
      </c>
      <c r="BD123" s="5">
        <f>RTD("ice.xl",,$F123&amp;" "&amp;BD$6&amp;$G$6,_xll.ICEFldID(BD$7))*9/5+32</f>
        <v>86.756</v>
      </c>
      <c r="BE123" s="6">
        <f>RTD("ice.xl",,$F123&amp;" "&amp;BE$6&amp;$G$6,_xll.ICEFldID(BE$7))*9/5+32</f>
        <v>74.948000000000008</v>
      </c>
      <c r="BF123" s="6">
        <f>RTD("ice.xl",,$F123&amp;" "&amp;BF$6&amp;$G$6,_xll.ICEFldID(BF$7))*9/5+32</f>
        <v>63.158000000000001</v>
      </c>
      <c r="BG123" s="7">
        <f>RTD("ice.xl",,$F123&amp;" "&amp;BG$6&amp;$G$6,_xll.ICEFldID(BG$7))*9/5+32</f>
        <v>32.107999999999997</v>
      </c>
      <c r="BH123" s="5">
        <f>RTD("ice.xl",,$F123&amp;" "&amp;BH$6&amp;$G$6,_xll.ICEFldID(BH$7))*9/5+32</f>
        <v>86.378</v>
      </c>
      <c r="BI123" s="6">
        <f>RTD("ice.xl",,$F123&amp;" "&amp;BI$6&amp;$G$6,_xll.ICEFldID(BI$7))*9/5+32</f>
        <v>76.856000000000009</v>
      </c>
      <c r="BJ123" s="6">
        <f>RTD("ice.xl",,$F123&amp;" "&amp;BJ$6&amp;$G$6,_xll.ICEFldID(BJ$7))*9/5+32</f>
        <v>67.316000000000003</v>
      </c>
      <c r="BK123" s="7">
        <f>RTD("ice.xl",,$F123&amp;" "&amp;BK$6&amp;$G$6,_xll.ICEFldID(BK$7))*9/5+32</f>
        <v>41.432000000000002</v>
      </c>
      <c r="BL123" s="5">
        <f>RTD("ice.xl",,$F123&amp;" "&amp;BL$6&amp;$G$6,_xll.ICEFldID(BL$7))*9/5+32</f>
        <v>83.281999999999996</v>
      </c>
      <c r="BM123" s="6">
        <f>RTD("ice.xl",,$F123&amp;" "&amp;BM$6&amp;$G$6,_xll.ICEFldID(BM$7))*9/5+32</f>
        <v>73.67</v>
      </c>
      <c r="BN123" s="6">
        <f>RTD("ice.xl",,$F123&amp;" "&amp;BN$6&amp;$G$6,_xll.ICEFldID(BN$7))*9/5+32</f>
        <v>64.057999999999993</v>
      </c>
      <c r="BO123" s="7">
        <f>RTD("ice.xl",,$F123&amp;" "&amp;BO$6&amp;$G$6,_xll.ICEFldID(BO$7))*9/5+32</f>
        <v>35.6</v>
      </c>
      <c r="BP123" s="5">
        <f>RTD("ice.xl",,$F123&amp;" "&amp;BP$6&amp;$G$6,_xll.ICEFldID(BP$7))*9/5+32</f>
        <v>76.37</v>
      </c>
      <c r="BQ123" s="6">
        <f>RTD("ice.xl",,$F123&amp;" "&amp;BQ$6&amp;$G$6,_xll.ICEFldID(BQ$7))*9/5+32</f>
        <v>69.134</v>
      </c>
      <c r="BR123" s="6">
        <f>RTD("ice.xl",,$F123&amp;" "&amp;BR$6&amp;$G$6,_xll.ICEFldID(BR$7))*9/5+32</f>
        <v>61.898000000000003</v>
      </c>
      <c r="BS123" s="7" t="e">
        <f>RTD("ice.xl",,$F123&amp;" "&amp;BS$6&amp;$G$6,_xll.ICEFldID(BS$7))*9/5+35</f>
        <v>#VALUE!</v>
      </c>
    </row>
    <row r="124" spans="5:71" x14ac:dyDescent="0.35">
      <c r="F124" t="s">
        <v>115</v>
      </c>
      <c r="H124" s="33">
        <f t="shared" ref="H124:AM124" si="60">AVERAGE(H114:H123)</f>
        <v>80.619799999999984</v>
      </c>
      <c r="I124" s="21">
        <f t="shared" si="60"/>
        <v>69.472399999999993</v>
      </c>
      <c r="J124" s="21">
        <f t="shared" si="60"/>
        <v>58.315999999999988</v>
      </c>
      <c r="K124" s="22">
        <f t="shared" si="60"/>
        <v>31.807400000000001</v>
      </c>
      <c r="L124" s="20">
        <f t="shared" si="60"/>
        <v>80.866399999999999</v>
      </c>
      <c r="M124" s="21">
        <f t="shared" si="60"/>
        <v>71.281399999999991</v>
      </c>
      <c r="N124" s="21">
        <f t="shared" si="60"/>
        <v>61.696400000000004</v>
      </c>
      <c r="O124" s="22">
        <f t="shared" si="60"/>
        <v>31.6706</v>
      </c>
      <c r="P124" s="20">
        <f t="shared" si="60"/>
        <v>80.38039999999998</v>
      </c>
      <c r="Q124" s="21">
        <f t="shared" si="60"/>
        <v>72.260599999999997</v>
      </c>
      <c r="R124" s="21">
        <f t="shared" si="60"/>
        <v>64.131799999999998</v>
      </c>
      <c r="S124" s="22">
        <f t="shared" si="60"/>
        <v>32.201599999999999</v>
      </c>
      <c r="T124" s="20">
        <f t="shared" si="60"/>
        <v>83.953400000000002</v>
      </c>
      <c r="U124" s="21">
        <f t="shared" si="60"/>
        <v>73.340600000000009</v>
      </c>
      <c r="V124" s="21">
        <f t="shared" si="60"/>
        <v>62.720600000000005</v>
      </c>
      <c r="W124" s="22">
        <f t="shared" si="60"/>
        <v>32.8964</v>
      </c>
      <c r="X124" s="20">
        <f t="shared" si="60"/>
        <v>85.638199999999983</v>
      </c>
      <c r="Y124" s="21">
        <f t="shared" si="60"/>
        <v>74.775199999999998</v>
      </c>
      <c r="Z124" s="21">
        <f t="shared" si="60"/>
        <v>63.914000000000001</v>
      </c>
      <c r="AA124" s="22">
        <f t="shared" si="60"/>
        <v>32.640799999999999</v>
      </c>
      <c r="AB124" s="20">
        <f t="shared" si="60"/>
        <v>77.016199999999998</v>
      </c>
      <c r="AC124" s="21">
        <f t="shared" si="60"/>
        <v>69.123199999999997</v>
      </c>
      <c r="AD124" s="21">
        <f t="shared" si="60"/>
        <v>61.228400000000001</v>
      </c>
      <c r="AE124" s="22">
        <f t="shared" si="60"/>
        <v>33.9116</v>
      </c>
      <c r="AF124" s="20">
        <f t="shared" si="60"/>
        <v>77.183599999999998</v>
      </c>
      <c r="AG124" s="21">
        <f t="shared" si="60"/>
        <v>66.997399999999999</v>
      </c>
      <c r="AH124" s="21">
        <f t="shared" si="60"/>
        <v>56.816599999999994</v>
      </c>
      <c r="AI124" s="22">
        <f t="shared" si="60"/>
        <v>31.983799999999995</v>
      </c>
      <c r="AJ124" s="20">
        <f t="shared" si="60"/>
        <v>74.109199999999987</v>
      </c>
      <c r="AK124" s="21">
        <f t="shared" si="60"/>
        <v>66.54740000000001</v>
      </c>
      <c r="AL124" s="21">
        <f t="shared" si="60"/>
        <v>58.991000000000007</v>
      </c>
      <c r="AM124" s="22">
        <f t="shared" si="60"/>
        <v>29.625799999999998</v>
      </c>
      <c r="AN124" s="20">
        <f t="shared" ref="AN124:BS124" si="61">AVERAGE(AN114:AN123)</f>
        <v>83.262199999999993</v>
      </c>
      <c r="AO124" s="21">
        <f t="shared" si="61"/>
        <v>73.893200000000007</v>
      </c>
      <c r="AP124" s="21">
        <f t="shared" si="61"/>
        <v>64.524200000000008</v>
      </c>
      <c r="AQ124" s="22">
        <f t="shared" si="61"/>
        <v>32.288000000000004</v>
      </c>
      <c r="AR124" s="20">
        <f t="shared" si="61"/>
        <v>77.941400000000002</v>
      </c>
      <c r="AS124" s="21">
        <f t="shared" si="61"/>
        <v>70.237399999999994</v>
      </c>
      <c r="AT124" s="21">
        <f t="shared" si="61"/>
        <v>62.526199999999996</v>
      </c>
      <c r="AU124" s="22">
        <f t="shared" si="61"/>
        <v>30.950599999999998</v>
      </c>
      <c r="AV124" s="20">
        <f t="shared" si="61"/>
        <v>76.636399999999995</v>
      </c>
      <c r="AW124" s="21">
        <f t="shared" si="61"/>
        <v>67.470799999999997</v>
      </c>
      <c r="AX124" s="21">
        <f t="shared" si="61"/>
        <v>58.305199999999999</v>
      </c>
      <c r="AY124" s="22">
        <f t="shared" si="61"/>
        <v>29.4116</v>
      </c>
      <c r="AZ124" s="20">
        <f t="shared" si="61"/>
        <v>72.390199999999993</v>
      </c>
      <c r="BA124" s="21">
        <f t="shared" si="61"/>
        <v>63.901400000000002</v>
      </c>
      <c r="BB124" s="21">
        <f t="shared" si="61"/>
        <v>55.419799999999995</v>
      </c>
      <c r="BC124" s="22">
        <f t="shared" si="61"/>
        <v>27.663800000000002</v>
      </c>
      <c r="BD124" s="20">
        <f t="shared" si="61"/>
        <v>75.919999999999987</v>
      </c>
      <c r="BE124" s="21">
        <f t="shared" si="61"/>
        <v>64.859000000000009</v>
      </c>
      <c r="BF124" s="21">
        <f t="shared" si="61"/>
        <v>53.799800000000005</v>
      </c>
      <c r="BG124" s="22">
        <f t="shared" si="61"/>
        <v>29.116399999999999</v>
      </c>
      <c r="BH124" s="20">
        <f t="shared" si="61"/>
        <v>80.059999999999988</v>
      </c>
      <c r="BI124" s="21">
        <f t="shared" si="61"/>
        <v>68.930599999999998</v>
      </c>
      <c r="BJ124" s="21">
        <f t="shared" si="61"/>
        <v>57.801200000000009</v>
      </c>
      <c r="BK124" s="22">
        <f t="shared" si="61"/>
        <v>29.008400000000002</v>
      </c>
      <c r="BL124" s="20">
        <f t="shared" si="61"/>
        <v>82.380200000000002</v>
      </c>
      <c r="BM124" s="21">
        <f t="shared" si="61"/>
        <v>73.083200000000005</v>
      </c>
      <c r="BN124" s="21">
        <f t="shared" si="61"/>
        <v>63.784400000000005</v>
      </c>
      <c r="BO124" s="22">
        <f t="shared" si="61"/>
        <v>31.875800000000005</v>
      </c>
      <c r="BP124" s="20">
        <f t="shared" si="61"/>
        <v>81.978800000000007</v>
      </c>
      <c r="BQ124" s="21">
        <f t="shared" si="61"/>
        <v>74.372</v>
      </c>
      <c r="BR124" s="34">
        <f t="shared" si="61"/>
        <v>66.765200000000007</v>
      </c>
      <c r="BS124" s="7" t="e">
        <f t="shared" si="61"/>
        <v>#VALUE!</v>
      </c>
    </row>
  </sheetData>
  <mergeCells count="27">
    <mergeCell ref="L8:O8"/>
    <mergeCell ref="BD8:BG8"/>
    <mergeCell ref="BH8:BK8"/>
    <mergeCell ref="BL8:BO8"/>
    <mergeCell ref="E102:G102"/>
    <mergeCell ref="E113:G113"/>
    <mergeCell ref="BP8:BS8"/>
    <mergeCell ref="E46:G46"/>
    <mergeCell ref="AJ8:AM8"/>
    <mergeCell ref="AN8:AQ8"/>
    <mergeCell ref="AR8:AU8"/>
    <mergeCell ref="AV8:AY8"/>
    <mergeCell ref="AZ8:BC8"/>
    <mergeCell ref="P8:S8"/>
    <mergeCell ref="T8:W8"/>
    <mergeCell ref="X8:AA8"/>
    <mergeCell ref="AB8:AE8"/>
    <mergeCell ref="AF8:AI8"/>
    <mergeCell ref="H8:K8"/>
    <mergeCell ref="E9:G9"/>
    <mergeCell ref="B8:C8"/>
    <mergeCell ref="B10:C13"/>
    <mergeCell ref="E82:G82"/>
    <mergeCell ref="E68:G68"/>
    <mergeCell ref="E58:G58"/>
    <mergeCell ref="E25:G25"/>
    <mergeCell ref="E36:G36"/>
  </mergeCells>
  <conditionalFormatting sqref="H10:K24">
    <cfRule type="cellIs" dxfId="521" priority="929" operator="between">
      <formula>-100</formula>
      <formula>-11.2</formula>
    </cfRule>
    <cfRule type="cellIs" dxfId="520" priority="930" operator="between">
      <formula>-11.2</formula>
      <formula>-7.6</formula>
    </cfRule>
    <cfRule type="cellIs" dxfId="519" priority="931" operator="between">
      <formula>-7.6</formula>
      <formula>-4</formula>
    </cfRule>
    <cfRule type="cellIs" dxfId="518" priority="932" operator="between">
      <formula>-4</formula>
      <formula>-0.4</formula>
    </cfRule>
    <cfRule type="cellIs" dxfId="517" priority="933" operator="between">
      <formula>-0.4</formula>
      <formula>3.2</formula>
    </cfRule>
    <cfRule type="cellIs" dxfId="516" priority="934" operator="between">
      <formula>3.2</formula>
      <formula>6.8</formula>
    </cfRule>
    <cfRule type="cellIs" dxfId="515" priority="935" operator="between">
      <formula>6.8</formula>
      <formula>10.4</formula>
    </cfRule>
    <cfRule type="cellIs" dxfId="514" priority="936" operator="between">
      <formula>10.4</formula>
      <formula>14</formula>
    </cfRule>
    <cfRule type="cellIs" dxfId="513" priority="937" operator="between">
      <formula>14</formula>
      <formula>17.6</formula>
    </cfRule>
    <cfRule type="cellIs" dxfId="512" priority="938" operator="between">
      <formula>17.6</formula>
      <formula>21.2</formula>
    </cfRule>
    <cfRule type="cellIs" dxfId="511" priority="939" operator="between">
      <formula>21.2</formula>
      <formula>24.8</formula>
    </cfRule>
    <cfRule type="cellIs" dxfId="510" priority="940" operator="between">
      <formula>24.8</formula>
      <formula>32</formula>
    </cfRule>
    <cfRule type="cellIs" dxfId="509" priority="941" operator="between">
      <formula>28.4</formula>
      <formula>32</formula>
    </cfRule>
    <cfRule type="cellIs" dxfId="508" priority="942" operator="between">
      <formula>86</formula>
      <formula>1000</formula>
    </cfRule>
    <cfRule type="cellIs" dxfId="507" priority="943" operator="between">
      <formula>82.4</formula>
      <formula>86</formula>
    </cfRule>
    <cfRule type="cellIs" dxfId="506" priority="944" operator="between">
      <formula>78.8</formula>
      <formula>82.4</formula>
    </cfRule>
    <cfRule type="cellIs" dxfId="505" priority="945" operator="between">
      <formula>75.2</formula>
      <formula>78.8</formula>
    </cfRule>
    <cfRule type="cellIs" dxfId="504" priority="946" operator="between">
      <formula>71.6</formula>
      <formula>75.2</formula>
    </cfRule>
    <cfRule type="cellIs" dxfId="503" priority="947" operator="between">
      <formula>68</formula>
      <formula>71.6</formula>
    </cfRule>
    <cfRule type="cellIs" dxfId="502" priority="948" operator="between">
      <formula>64.4</formula>
      <formula>68</formula>
    </cfRule>
    <cfRule type="cellIs" dxfId="501" priority="949" operator="between">
      <formula>60.8</formula>
      <formula>64.4</formula>
    </cfRule>
    <cfRule type="cellIs" dxfId="500" priority="950" operator="between">
      <formula>57.2</formula>
      <formula>60.8</formula>
    </cfRule>
    <cfRule type="cellIs" dxfId="499" priority="951" operator="between">
      <formula>53.6</formula>
      <formula>57.2</formula>
    </cfRule>
    <cfRule type="cellIs" dxfId="498" priority="952" operator="between">
      <formula>50</formula>
      <formula>53.6</formula>
    </cfRule>
    <cfRule type="cellIs" dxfId="497" priority="953" operator="between">
      <formula>46.4</formula>
      <formula>50</formula>
    </cfRule>
    <cfRule type="cellIs" dxfId="496" priority="954" operator="between">
      <formula>42.8</formula>
      <formula>46.4</formula>
    </cfRule>
    <cfRule type="cellIs" dxfId="495" priority="955" operator="between">
      <formula>39.2</formula>
      <formula>42.8</formula>
    </cfRule>
    <cfRule type="cellIs" dxfId="494" priority="956" operator="between">
      <formula>35.6</formula>
      <formula>39.2</formula>
    </cfRule>
    <cfRule type="cellIs" dxfId="493" priority="957" operator="between">
      <formula>32</formula>
      <formula>35.6</formula>
    </cfRule>
  </conditionalFormatting>
  <conditionalFormatting sqref="L10:BS24">
    <cfRule type="cellIs" dxfId="492" priority="465" operator="between">
      <formula>-100</formula>
      <formula>-11.2</formula>
    </cfRule>
    <cfRule type="cellIs" dxfId="491" priority="466" operator="between">
      <formula>-11.2</formula>
      <formula>-7.6</formula>
    </cfRule>
    <cfRule type="cellIs" dxfId="490" priority="467" operator="between">
      <formula>-7.6</formula>
      <formula>-4</formula>
    </cfRule>
    <cfRule type="cellIs" dxfId="489" priority="468" operator="between">
      <formula>-4</formula>
      <formula>-0.4</formula>
    </cfRule>
    <cfRule type="cellIs" dxfId="488" priority="469" operator="between">
      <formula>-0.4</formula>
      <formula>3.2</formula>
    </cfRule>
    <cfRule type="cellIs" dxfId="487" priority="470" operator="between">
      <formula>3.2</formula>
      <formula>6.8</formula>
    </cfRule>
    <cfRule type="cellIs" dxfId="486" priority="471" operator="between">
      <formula>6.8</formula>
      <formula>10.4</formula>
    </cfRule>
    <cfRule type="cellIs" dxfId="485" priority="472" operator="between">
      <formula>10.4</formula>
      <formula>14</formula>
    </cfRule>
    <cfRule type="cellIs" dxfId="484" priority="473" operator="between">
      <formula>14</formula>
      <formula>17.6</formula>
    </cfRule>
    <cfRule type="cellIs" dxfId="483" priority="474" operator="between">
      <formula>17.6</formula>
      <formula>21.2</formula>
    </cfRule>
    <cfRule type="cellIs" dxfId="482" priority="475" operator="between">
      <formula>21.2</formula>
      <formula>24.8</formula>
    </cfRule>
    <cfRule type="cellIs" dxfId="481" priority="476" operator="between">
      <formula>24.8</formula>
      <formula>32</formula>
    </cfRule>
    <cfRule type="cellIs" dxfId="480" priority="477" operator="between">
      <formula>28.4</formula>
      <formula>32</formula>
    </cfRule>
    <cfRule type="cellIs" dxfId="479" priority="478" operator="between">
      <formula>86</formula>
      <formula>1000</formula>
    </cfRule>
    <cfRule type="cellIs" dxfId="478" priority="479" operator="between">
      <formula>82.4</formula>
      <formula>86</formula>
    </cfRule>
    <cfRule type="cellIs" dxfId="477" priority="480" operator="between">
      <formula>78.8</formula>
      <formula>82.4</formula>
    </cfRule>
    <cfRule type="cellIs" dxfId="476" priority="481" operator="between">
      <formula>75.2</formula>
      <formula>78.8</formula>
    </cfRule>
    <cfRule type="cellIs" dxfId="475" priority="482" operator="between">
      <formula>71.6</formula>
      <formula>75.2</formula>
    </cfRule>
    <cfRule type="cellIs" dxfId="474" priority="483" operator="between">
      <formula>68</formula>
      <formula>71.6</formula>
    </cfRule>
    <cfRule type="cellIs" dxfId="473" priority="484" operator="between">
      <formula>64.4</formula>
      <formula>68</formula>
    </cfRule>
    <cfRule type="cellIs" dxfId="472" priority="485" operator="between">
      <formula>60.8</formula>
      <formula>64.4</formula>
    </cfRule>
    <cfRule type="cellIs" dxfId="471" priority="486" operator="between">
      <formula>57.2</formula>
      <formula>60.8</formula>
    </cfRule>
    <cfRule type="cellIs" dxfId="470" priority="487" operator="between">
      <formula>53.6</formula>
      <formula>57.2</formula>
    </cfRule>
    <cfRule type="cellIs" dxfId="469" priority="488" operator="between">
      <formula>50</formula>
      <formula>53.6</formula>
    </cfRule>
    <cfRule type="cellIs" dxfId="468" priority="489" operator="between">
      <formula>46.4</formula>
      <formula>50</formula>
    </cfRule>
    <cfRule type="cellIs" dxfId="467" priority="490" operator="between">
      <formula>42.8</formula>
      <formula>46.4</formula>
    </cfRule>
    <cfRule type="cellIs" dxfId="466" priority="491" operator="between">
      <formula>39.2</formula>
      <formula>42.8</formula>
    </cfRule>
    <cfRule type="cellIs" dxfId="465" priority="492" operator="between">
      <formula>35.6</formula>
      <formula>39.2</formula>
    </cfRule>
    <cfRule type="cellIs" dxfId="464" priority="493" operator="between">
      <formula>32</formula>
      <formula>35.6</formula>
    </cfRule>
  </conditionalFormatting>
  <conditionalFormatting sqref="H26:K35">
    <cfRule type="cellIs" dxfId="463" priority="436" operator="between">
      <formula>-100</formula>
      <formula>-11.2</formula>
    </cfRule>
    <cfRule type="cellIs" dxfId="462" priority="437" operator="between">
      <formula>-11.2</formula>
      <formula>-7.6</formula>
    </cfRule>
    <cfRule type="cellIs" dxfId="461" priority="438" operator="between">
      <formula>-7.6</formula>
      <formula>-4</formula>
    </cfRule>
    <cfRule type="cellIs" dxfId="460" priority="439" operator="between">
      <formula>-4</formula>
      <formula>-0.4</formula>
    </cfRule>
    <cfRule type="cellIs" dxfId="459" priority="440" operator="between">
      <formula>-0.4</formula>
      <formula>3.2</formula>
    </cfRule>
    <cfRule type="cellIs" dxfId="458" priority="441" operator="between">
      <formula>3.2</formula>
      <formula>6.8</formula>
    </cfRule>
    <cfRule type="cellIs" dxfId="457" priority="442" operator="between">
      <formula>6.8</formula>
      <formula>10.4</formula>
    </cfRule>
    <cfRule type="cellIs" dxfId="456" priority="443" operator="between">
      <formula>10.4</formula>
      <formula>14</formula>
    </cfRule>
    <cfRule type="cellIs" dxfId="455" priority="444" operator="between">
      <formula>14</formula>
      <formula>17.6</formula>
    </cfRule>
    <cfRule type="cellIs" dxfId="454" priority="445" operator="between">
      <formula>17.6</formula>
      <formula>21.2</formula>
    </cfRule>
    <cfRule type="cellIs" dxfId="453" priority="446" operator="between">
      <formula>21.2</formula>
      <formula>24.8</formula>
    </cfRule>
    <cfRule type="cellIs" dxfId="452" priority="447" operator="between">
      <formula>24.8</formula>
      <formula>32</formula>
    </cfRule>
    <cfRule type="cellIs" dxfId="451" priority="448" operator="between">
      <formula>28.4</formula>
      <formula>32</formula>
    </cfRule>
    <cfRule type="cellIs" dxfId="450" priority="449" operator="between">
      <formula>86</formula>
      <formula>1000</formula>
    </cfRule>
    <cfRule type="cellIs" dxfId="449" priority="450" operator="between">
      <formula>82.4</formula>
      <formula>86</formula>
    </cfRule>
    <cfRule type="cellIs" dxfId="448" priority="451" operator="between">
      <formula>78.8</formula>
      <formula>82.4</formula>
    </cfRule>
    <cfRule type="cellIs" dxfId="447" priority="452" operator="between">
      <formula>75.2</formula>
      <formula>78.8</formula>
    </cfRule>
    <cfRule type="cellIs" dxfId="446" priority="453" operator="between">
      <formula>71.6</formula>
      <formula>75.2</formula>
    </cfRule>
    <cfRule type="cellIs" dxfId="445" priority="454" operator="between">
      <formula>68</formula>
      <formula>71.6</formula>
    </cfRule>
    <cfRule type="cellIs" dxfId="444" priority="455" operator="between">
      <formula>64.4</formula>
      <formula>68</formula>
    </cfRule>
    <cfRule type="cellIs" dxfId="443" priority="456" operator="between">
      <formula>60.8</formula>
      <formula>64.4</formula>
    </cfRule>
    <cfRule type="cellIs" dxfId="442" priority="457" operator="between">
      <formula>57.2</formula>
      <formula>60.8</formula>
    </cfRule>
    <cfRule type="cellIs" dxfId="441" priority="458" operator="between">
      <formula>53.6</formula>
      <formula>57.2</formula>
    </cfRule>
    <cfRule type="cellIs" dxfId="440" priority="459" operator="between">
      <formula>50</formula>
      <formula>53.6</formula>
    </cfRule>
    <cfRule type="cellIs" dxfId="439" priority="460" operator="between">
      <formula>46.4</formula>
      <formula>50</formula>
    </cfRule>
    <cfRule type="cellIs" dxfId="438" priority="461" operator="between">
      <formula>42.8</formula>
      <formula>46.4</formula>
    </cfRule>
    <cfRule type="cellIs" dxfId="437" priority="462" operator="between">
      <formula>39.2</formula>
      <formula>42.8</formula>
    </cfRule>
    <cfRule type="cellIs" dxfId="436" priority="463" operator="between">
      <formula>35.6</formula>
      <formula>39.2</formula>
    </cfRule>
    <cfRule type="cellIs" dxfId="435" priority="464" operator="between">
      <formula>32</formula>
      <formula>35.6</formula>
    </cfRule>
  </conditionalFormatting>
  <conditionalFormatting sqref="L26:BS35">
    <cfRule type="cellIs" dxfId="434" priority="407" operator="between">
      <formula>-100</formula>
      <formula>-11.2</formula>
    </cfRule>
    <cfRule type="cellIs" dxfId="433" priority="408" operator="between">
      <formula>-11.2</formula>
      <formula>-7.6</formula>
    </cfRule>
    <cfRule type="cellIs" dxfId="432" priority="409" operator="between">
      <formula>-7.6</formula>
      <formula>-4</formula>
    </cfRule>
    <cfRule type="cellIs" dxfId="431" priority="410" operator="between">
      <formula>-4</formula>
      <formula>-0.4</formula>
    </cfRule>
    <cfRule type="cellIs" dxfId="430" priority="411" operator="between">
      <formula>-0.4</formula>
      <formula>3.2</formula>
    </cfRule>
    <cfRule type="cellIs" dxfId="429" priority="412" operator="between">
      <formula>3.2</formula>
      <formula>6.8</formula>
    </cfRule>
    <cfRule type="cellIs" dxfId="428" priority="413" operator="between">
      <formula>6.8</formula>
      <formula>10.4</formula>
    </cfRule>
    <cfRule type="cellIs" dxfId="427" priority="414" operator="between">
      <formula>10.4</formula>
      <formula>14</formula>
    </cfRule>
    <cfRule type="cellIs" dxfId="426" priority="415" operator="between">
      <formula>14</formula>
      <formula>17.6</formula>
    </cfRule>
    <cfRule type="cellIs" dxfId="425" priority="416" operator="between">
      <formula>17.6</formula>
      <formula>21.2</formula>
    </cfRule>
    <cfRule type="cellIs" dxfId="424" priority="417" operator="between">
      <formula>21.2</formula>
      <formula>24.8</formula>
    </cfRule>
    <cfRule type="cellIs" dxfId="423" priority="418" operator="between">
      <formula>24.8</formula>
      <formula>32</formula>
    </cfRule>
    <cfRule type="cellIs" dxfId="422" priority="419" operator="between">
      <formula>28.4</formula>
      <formula>32</formula>
    </cfRule>
    <cfRule type="cellIs" dxfId="421" priority="420" operator="between">
      <formula>86</formula>
      <formula>1000</formula>
    </cfRule>
    <cfRule type="cellIs" dxfId="420" priority="421" operator="between">
      <formula>82.4</formula>
      <formula>86</formula>
    </cfRule>
    <cfRule type="cellIs" dxfId="419" priority="422" operator="between">
      <formula>78.8</formula>
      <formula>82.4</formula>
    </cfRule>
    <cfRule type="cellIs" dxfId="418" priority="423" operator="between">
      <formula>75.2</formula>
      <formula>78.8</formula>
    </cfRule>
    <cfRule type="cellIs" dxfId="417" priority="424" operator="between">
      <formula>71.6</formula>
      <formula>75.2</formula>
    </cfRule>
    <cfRule type="cellIs" dxfId="416" priority="425" operator="between">
      <formula>68</formula>
      <formula>71.6</formula>
    </cfRule>
    <cfRule type="cellIs" dxfId="415" priority="426" operator="between">
      <formula>64.4</formula>
      <formula>68</formula>
    </cfRule>
    <cfRule type="cellIs" dxfId="414" priority="427" operator="between">
      <formula>60.8</formula>
      <formula>64.4</formula>
    </cfRule>
    <cfRule type="cellIs" dxfId="413" priority="428" operator="between">
      <formula>57.2</formula>
      <formula>60.8</formula>
    </cfRule>
    <cfRule type="cellIs" dxfId="412" priority="429" operator="between">
      <formula>53.6</formula>
      <formula>57.2</formula>
    </cfRule>
    <cfRule type="cellIs" dxfId="411" priority="430" operator="between">
      <formula>50</formula>
      <formula>53.6</formula>
    </cfRule>
    <cfRule type="cellIs" dxfId="410" priority="431" operator="between">
      <formula>46.4</formula>
      <formula>50</formula>
    </cfRule>
    <cfRule type="cellIs" dxfId="409" priority="432" operator="between">
      <formula>42.8</formula>
      <formula>46.4</formula>
    </cfRule>
    <cfRule type="cellIs" dxfId="408" priority="433" operator="between">
      <formula>39.2</formula>
      <formula>42.8</formula>
    </cfRule>
    <cfRule type="cellIs" dxfId="407" priority="434" operator="between">
      <formula>35.6</formula>
      <formula>39.2</formula>
    </cfRule>
    <cfRule type="cellIs" dxfId="406" priority="435" operator="between">
      <formula>32</formula>
      <formula>35.6</formula>
    </cfRule>
  </conditionalFormatting>
  <conditionalFormatting sqref="H37:K45">
    <cfRule type="cellIs" dxfId="405" priority="378" operator="between">
      <formula>-100</formula>
      <formula>-11.2</formula>
    </cfRule>
    <cfRule type="cellIs" dxfId="404" priority="379" operator="between">
      <formula>-11.2</formula>
      <formula>-7.6</formula>
    </cfRule>
    <cfRule type="cellIs" dxfId="403" priority="380" operator="between">
      <formula>-7.6</formula>
      <formula>-4</formula>
    </cfRule>
    <cfRule type="cellIs" dxfId="402" priority="381" operator="between">
      <formula>-4</formula>
      <formula>-0.4</formula>
    </cfRule>
    <cfRule type="cellIs" dxfId="401" priority="382" operator="between">
      <formula>-0.4</formula>
      <formula>3.2</formula>
    </cfRule>
    <cfRule type="cellIs" dxfId="400" priority="383" operator="between">
      <formula>3.2</formula>
      <formula>6.8</formula>
    </cfRule>
    <cfRule type="cellIs" dxfId="399" priority="384" operator="between">
      <formula>6.8</formula>
      <formula>10.4</formula>
    </cfRule>
    <cfRule type="cellIs" dxfId="398" priority="385" operator="between">
      <formula>10.4</formula>
      <formula>14</formula>
    </cfRule>
    <cfRule type="cellIs" dxfId="397" priority="386" operator="between">
      <formula>14</formula>
      <formula>17.6</formula>
    </cfRule>
    <cfRule type="cellIs" dxfId="396" priority="387" operator="between">
      <formula>17.6</formula>
      <formula>21.2</formula>
    </cfRule>
    <cfRule type="cellIs" dxfId="395" priority="388" operator="between">
      <formula>21.2</formula>
      <formula>24.8</formula>
    </cfRule>
    <cfRule type="cellIs" dxfId="394" priority="389" operator="between">
      <formula>24.8</formula>
      <formula>32</formula>
    </cfRule>
    <cfRule type="cellIs" dxfId="393" priority="390" operator="between">
      <formula>28.4</formula>
      <formula>32</formula>
    </cfRule>
    <cfRule type="cellIs" dxfId="392" priority="391" operator="between">
      <formula>86</formula>
      <formula>1000</formula>
    </cfRule>
    <cfRule type="cellIs" dxfId="391" priority="392" operator="between">
      <formula>82.4</formula>
      <formula>86</formula>
    </cfRule>
    <cfRule type="cellIs" dxfId="390" priority="393" operator="between">
      <formula>78.8</formula>
      <formula>82.4</formula>
    </cfRule>
    <cfRule type="cellIs" dxfId="389" priority="394" operator="between">
      <formula>75.2</formula>
      <formula>78.8</formula>
    </cfRule>
    <cfRule type="cellIs" dxfId="388" priority="395" operator="between">
      <formula>71.6</formula>
      <formula>75.2</formula>
    </cfRule>
    <cfRule type="cellIs" dxfId="387" priority="396" operator="between">
      <formula>68</formula>
      <formula>71.6</formula>
    </cfRule>
    <cfRule type="cellIs" dxfId="386" priority="397" operator="between">
      <formula>64.4</formula>
      <formula>68</formula>
    </cfRule>
    <cfRule type="cellIs" dxfId="385" priority="398" operator="between">
      <formula>60.8</formula>
      <formula>64.4</formula>
    </cfRule>
    <cfRule type="cellIs" dxfId="384" priority="399" operator="between">
      <formula>57.2</formula>
      <formula>60.8</formula>
    </cfRule>
    <cfRule type="cellIs" dxfId="383" priority="400" operator="between">
      <formula>53.6</formula>
      <formula>57.2</formula>
    </cfRule>
    <cfRule type="cellIs" dxfId="382" priority="401" operator="between">
      <formula>50</formula>
      <formula>53.6</formula>
    </cfRule>
    <cfRule type="cellIs" dxfId="381" priority="402" operator="between">
      <formula>46.4</formula>
      <formula>50</formula>
    </cfRule>
    <cfRule type="cellIs" dxfId="380" priority="403" operator="between">
      <formula>42.8</formula>
      <formula>46.4</formula>
    </cfRule>
    <cfRule type="cellIs" dxfId="379" priority="404" operator="between">
      <formula>39.2</formula>
      <formula>42.8</formula>
    </cfRule>
    <cfRule type="cellIs" dxfId="378" priority="405" operator="between">
      <formula>35.6</formula>
      <formula>39.2</formula>
    </cfRule>
    <cfRule type="cellIs" dxfId="377" priority="406" operator="between">
      <formula>32</formula>
      <formula>35.6</formula>
    </cfRule>
  </conditionalFormatting>
  <conditionalFormatting sqref="L37:BS45">
    <cfRule type="cellIs" dxfId="376" priority="349" operator="between">
      <formula>-100</formula>
      <formula>-11.2</formula>
    </cfRule>
    <cfRule type="cellIs" dxfId="375" priority="350" operator="between">
      <formula>-11.2</formula>
      <formula>-7.6</formula>
    </cfRule>
    <cfRule type="cellIs" dxfId="374" priority="351" operator="between">
      <formula>-7.6</formula>
      <formula>-4</formula>
    </cfRule>
    <cfRule type="cellIs" dxfId="373" priority="352" operator="between">
      <formula>-4</formula>
      <formula>-0.4</formula>
    </cfRule>
    <cfRule type="cellIs" dxfId="372" priority="353" operator="between">
      <formula>-0.4</formula>
      <formula>3.2</formula>
    </cfRule>
    <cfRule type="cellIs" dxfId="371" priority="354" operator="between">
      <formula>3.2</formula>
      <formula>6.8</formula>
    </cfRule>
    <cfRule type="cellIs" dxfId="370" priority="355" operator="between">
      <formula>6.8</formula>
      <formula>10.4</formula>
    </cfRule>
    <cfRule type="cellIs" dxfId="369" priority="356" operator="between">
      <formula>10.4</formula>
      <formula>14</formula>
    </cfRule>
    <cfRule type="cellIs" dxfId="368" priority="357" operator="between">
      <formula>14</formula>
      <formula>17.6</formula>
    </cfRule>
    <cfRule type="cellIs" dxfId="367" priority="358" operator="between">
      <formula>17.6</formula>
      <formula>21.2</formula>
    </cfRule>
    <cfRule type="cellIs" dxfId="366" priority="359" operator="between">
      <formula>21.2</formula>
      <formula>24.8</formula>
    </cfRule>
    <cfRule type="cellIs" dxfId="365" priority="360" operator="between">
      <formula>24.8</formula>
      <formula>32</formula>
    </cfRule>
    <cfRule type="cellIs" dxfId="364" priority="361" operator="between">
      <formula>28.4</formula>
      <formula>32</formula>
    </cfRule>
    <cfRule type="cellIs" dxfId="363" priority="362" operator="between">
      <formula>86</formula>
      <formula>1000</formula>
    </cfRule>
    <cfRule type="cellIs" dxfId="362" priority="363" operator="between">
      <formula>82.4</formula>
      <formula>86</formula>
    </cfRule>
    <cfRule type="cellIs" dxfId="361" priority="364" operator="between">
      <formula>78.8</formula>
      <formula>82.4</formula>
    </cfRule>
    <cfRule type="cellIs" dxfId="360" priority="365" operator="between">
      <formula>75.2</formula>
      <formula>78.8</formula>
    </cfRule>
    <cfRule type="cellIs" dxfId="359" priority="366" operator="between">
      <formula>71.6</formula>
      <formula>75.2</formula>
    </cfRule>
    <cfRule type="cellIs" dxfId="358" priority="367" operator="between">
      <formula>68</formula>
      <formula>71.6</formula>
    </cfRule>
    <cfRule type="cellIs" dxfId="357" priority="368" operator="between">
      <formula>64.4</formula>
      <formula>68</formula>
    </cfRule>
    <cfRule type="cellIs" dxfId="356" priority="369" operator="between">
      <formula>60.8</formula>
      <formula>64.4</formula>
    </cfRule>
    <cfRule type="cellIs" dxfId="355" priority="370" operator="between">
      <formula>57.2</formula>
      <formula>60.8</formula>
    </cfRule>
    <cfRule type="cellIs" dxfId="354" priority="371" operator="between">
      <formula>53.6</formula>
      <formula>57.2</formula>
    </cfRule>
    <cfRule type="cellIs" dxfId="353" priority="372" operator="between">
      <formula>50</formula>
      <formula>53.6</formula>
    </cfRule>
    <cfRule type="cellIs" dxfId="352" priority="373" operator="between">
      <formula>46.4</formula>
      <formula>50</formula>
    </cfRule>
    <cfRule type="cellIs" dxfId="351" priority="374" operator="between">
      <formula>42.8</formula>
      <formula>46.4</formula>
    </cfRule>
    <cfRule type="cellIs" dxfId="350" priority="375" operator="between">
      <formula>39.2</formula>
      <formula>42.8</formula>
    </cfRule>
    <cfRule type="cellIs" dxfId="349" priority="376" operator="between">
      <formula>35.6</formula>
      <formula>39.2</formula>
    </cfRule>
    <cfRule type="cellIs" dxfId="348" priority="377" operator="between">
      <formula>32</formula>
      <formula>35.6</formula>
    </cfRule>
  </conditionalFormatting>
  <conditionalFormatting sqref="H47:K57">
    <cfRule type="cellIs" dxfId="347" priority="320" operator="between">
      <formula>-100</formula>
      <formula>-11.2</formula>
    </cfRule>
    <cfRule type="cellIs" dxfId="346" priority="321" operator="between">
      <formula>-11.2</formula>
      <formula>-7.6</formula>
    </cfRule>
    <cfRule type="cellIs" dxfId="345" priority="322" operator="between">
      <formula>-7.6</formula>
      <formula>-4</formula>
    </cfRule>
    <cfRule type="cellIs" dxfId="344" priority="323" operator="between">
      <formula>-4</formula>
      <formula>-0.4</formula>
    </cfRule>
    <cfRule type="cellIs" dxfId="343" priority="324" operator="between">
      <formula>-0.4</formula>
      <formula>3.2</formula>
    </cfRule>
    <cfRule type="cellIs" dxfId="342" priority="325" operator="between">
      <formula>3.2</formula>
      <formula>6.8</formula>
    </cfRule>
    <cfRule type="cellIs" dxfId="341" priority="326" operator="between">
      <formula>6.8</formula>
      <formula>10.4</formula>
    </cfRule>
    <cfRule type="cellIs" dxfId="340" priority="327" operator="between">
      <formula>10.4</formula>
      <formula>14</formula>
    </cfRule>
    <cfRule type="cellIs" dxfId="339" priority="328" operator="between">
      <formula>14</formula>
      <formula>17.6</formula>
    </cfRule>
    <cfRule type="cellIs" dxfId="338" priority="329" operator="between">
      <formula>17.6</formula>
      <formula>21.2</formula>
    </cfRule>
    <cfRule type="cellIs" dxfId="337" priority="330" operator="between">
      <formula>21.2</formula>
      <formula>24.8</formula>
    </cfRule>
    <cfRule type="cellIs" dxfId="336" priority="331" operator="between">
      <formula>24.8</formula>
      <formula>32</formula>
    </cfRule>
    <cfRule type="cellIs" dxfId="335" priority="332" operator="between">
      <formula>28.4</formula>
      <formula>32</formula>
    </cfRule>
    <cfRule type="cellIs" dxfId="334" priority="333" operator="between">
      <formula>86</formula>
      <formula>1000</formula>
    </cfRule>
    <cfRule type="cellIs" dxfId="333" priority="334" operator="between">
      <formula>82.4</formula>
      <formula>86</formula>
    </cfRule>
    <cfRule type="cellIs" dxfId="332" priority="335" operator="between">
      <formula>78.8</formula>
      <formula>82.4</formula>
    </cfRule>
    <cfRule type="cellIs" dxfId="331" priority="336" operator="between">
      <formula>75.2</formula>
      <formula>78.8</formula>
    </cfRule>
    <cfRule type="cellIs" dxfId="330" priority="337" operator="between">
      <formula>71.6</formula>
      <formula>75.2</formula>
    </cfRule>
    <cfRule type="cellIs" dxfId="329" priority="338" operator="between">
      <formula>68</formula>
      <formula>71.6</formula>
    </cfRule>
    <cfRule type="cellIs" dxfId="328" priority="339" operator="between">
      <formula>64.4</formula>
      <formula>68</formula>
    </cfRule>
    <cfRule type="cellIs" dxfId="327" priority="340" operator="between">
      <formula>60.8</formula>
      <formula>64.4</formula>
    </cfRule>
    <cfRule type="cellIs" dxfId="326" priority="341" operator="between">
      <formula>57.2</formula>
      <formula>60.8</formula>
    </cfRule>
    <cfRule type="cellIs" dxfId="325" priority="342" operator="between">
      <formula>53.6</formula>
      <formula>57.2</formula>
    </cfRule>
    <cfRule type="cellIs" dxfId="324" priority="343" operator="between">
      <formula>50</formula>
      <formula>53.6</formula>
    </cfRule>
    <cfRule type="cellIs" dxfId="323" priority="344" operator="between">
      <formula>46.4</formula>
      <formula>50</formula>
    </cfRule>
    <cfRule type="cellIs" dxfId="322" priority="345" operator="between">
      <formula>42.8</formula>
      <formula>46.4</formula>
    </cfRule>
    <cfRule type="cellIs" dxfId="321" priority="346" operator="between">
      <formula>39.2</formula>
      <formula>42.8</formula>
    </cfRule>
    <cfRule type="cellIs" dxfId="320" priority="347" operator="between">
      <formula>35.6</formula>
      <formula>39.2</formula>
    </cfRule>
    <cfRule type="cellIs" dxfId="319" priority="348" operator="between">
      <formula>32</formula>
      <formula>35.6</formula>
    </cfRule>
  </conditionalFormatting>
  <conditionalFormatting sqref="L47:BS57">
    <cfRule type="cellIs" dxfId="318" priority="291" operator="between">
      <formula>-100</formula>
      <formula>-11.2</formula>
    </cfRule>
    <cfRule type="cellIs" dxfId="317" priority="292" operator="between">
      <formula>-11.2</formula>
      <formula>-7.6</formula>
    </cfRule>
    <cfRule type="cellIs" dxfId="316" priority="293" operator="between">
      <formula>-7.6</formula>
      <formula>-4</formula>
    </cfRule>
    <cfRule type="cellIs" dxfId="315" priority="294" operator="between">
      <formula>-4</formula>
      <formula>-0.4</formula>
    </cfRule>
    <cfRule type="cellIs" dxfId="314" priority="295" operator="between">
      <formula>-0.4</formula>
      <formula>3.2</formula>
    </cfRule>
    <cfRule type="cellIs" dxfId="313" priority="296" operator="between">
      <formula>3.2</formula>
      <formula>6.8</formula>
    </cfRule>
    <cfRule type="cellIs" dxfId="312" priority="297" operator="between">
      <formula>6.8</formula>
      <formula>10.4</formula>
    </cfRule>
    <cfRule type="cellIs" dxfId="311" priority="298" operator="between">
      <formula>10.4</formula>
      <formula>14</formula>
    </cfRule>
    <cfRule type="cellIs" dxfId="310" priority="299" operator="between">
      <formula>14</formula>
      <formula>17.6</formula>
    </cfRule>
    <cfRule type="cellIs" dxfId="309" priority="300" operator="between">
      <formula>17.6</formula>
      <formula>21.2</formula>
    </cfRule>
    <cfRule type="cellIs" dxfId="308" priority="301" operator="between">
      <formula>21.2</formula>
      <formula>24.8</formula>
    </cfRule>
    <cfRule type="cellIs" dxfId="307" priority="302" operator="between">
      <formula>24.8</formula>
      <formula>32</formula>
    </cfRule>
    <cfRule type="cellIs" dxfId="306" priority="303" operator="between">
      <formula>28.4</formula>
      <formula>32</formula>
    </cfRule>
    <cfRule type="cellIs" dxfId="305" priority="304" operator="between">
      <formula>86</formula>
      <formula>1000</formula>
    </cfRule>
    <cfRule type="cellIs" dxfId="304" priority="305" operator="between">
      <formula>82.4</formula>
      <formula>86</formula>
    </cfRule>
    <cfRule type="cellIs" dxfId="303" priority="306" operator="between">
      <formula>78.8</formula>
      <formula>82.4</formula>
    </cfRule>
    <cfRule type="cellIs" dxfId="302" priority="307" operator="between">
      <formula>75.2</formula>
      <formula>78.8</formula>
    </cfRule>
    <cfRule type="cellIs" dxfId="301" priority="308" operator="between">
      <formula>71.6</formula>
      <formula>75.2</formula>
    </cfRule>
    <cfRule type="cellIs" dxfId="300" priority="309" operator="between">
      <formula>68</formula>
      <formula>71.6</formula>
    </cfRule>
    <cfRule type="cellIs" dxfId="299" priority="310" operator="between">
      <formula>64.4</formula>
      <formula>68</formula>
    </cfRule>
    <cfRule type="cellIs" dxfId="298" priority="311" operator="between">
      <formula>60.8</formula>
      <formula>64.4</formula>
    </cfRule>
    <cfRule type="cellIs" dxfId="297" priority="312" operator="between">
      <formula>57.2</formula>
      <formula>60.8</formula>
    </cfRule>
    <cfRule type="cellIs" dxfId="296" priority="313" operator="between">
      <formula>53.6</formula>
      <formula>57.2</formula>
    </cfRule>
    <cfRule type="cellIs" dxfId="295" priority="314" operator="between">
      <formula>50</formula>
      <formula>53.6</formula>
    </cfRule>
    <cfRule type="cellIs" dxfId="294" priority="315" operator="between">
      <formula>46.4</formula>
      <formula>50</formula>
    </cfRule>
    <cfRule type="cellIs" dxfId="293" priority="316" operator="between">
      <formula>42.8</formula>
      <formula>46.4</formula>
    </cfRule>
    <cfRule type="cellIs" dxfId="292" priority="317" operator="between">
      <formula>39.2</formula>
      <formula>42.8</formula>
    </cfRule>
    <cfRule type="cellIs" dxfId="291" priority="318" operator="between">
      <formula>35.6</formula>
      <formula>39.2</formula>
    </cfRule>
    <cfRule type="cellIs" dxfId="290" priority="319" operator="between">
      <formula>32</formula>
      <formula>35.6</formula>
    </cfRule>
  </conditionalFormatting>
  <conditionalFormatting sqref="H59:K67">
    <cfRule type="cellIs" dxfId="289" priority="262" operator="between">
      <formula>-100</formula>
      <formula>-11.2</formula>
    </cfRule>
    <cfRule type="cellIs" dxfId="288" priority="263" operator="between">
      <formula>-11.2</formula>
      <formula>-7.6</formula>
    </cfRule>
    <cfRule type="cellIs" dxfId="287" priority="264" operator="between">
      <formula>-7.6</formula>
      <formula>-4</formula>
    </cfRule>
    <cfRule type="cellIs" dxfId="286" priority="265" operator="between">
      <formula>-4</formula>
      <formula>-0.4</formula>
    </cfRule>
    <cfRule type="cellIs" dxfId="285" priority="266" operator="between">
      <formula>-0.4</formula>
      <formula>3.2</formula>
    </cfRule>
    <cfRule type="cellIs" dxfId="284" priority="267" operator="between">
      <formula>3.2</formula>
      <formula>6.8</formula>
    </cfRule>
    <cfRule type="cellIs" dxfId="283" priority="268" operator="between">
      <formula>6.8</formula>
      <formula>10.4</formula>
    </cfRule>
    <cfRule type="cellIs" dxfId="282" priority="269" operator="between">
      <formula>10.4</formula>
      <formula>14</formula>
    </cfRule>
    <cfRule type="cellIs" dxfId="281" priority="270" operator="between">
      <formula>14</formula>
      <formula>17.6</formula>
    </cfRule>
    <cfRule type="cellIs" dxfId="280" priority="271" operator="between">
      <formula>17.6</formula>
      <formula>21.2</formula>
    </cfRule>
    <cfRule type="cellIs" dxfId="279" priority="272" operator="between">
      <formula>21.2</formula>
      <formula>24.8</formula>
    </cfRule>
    <cfRule type="cellIs" dxfId="278" priority="273" operator="between">
      <formula>24.8</formula>
      <formula>32</formula>
    </cfRule>
    <cfRule type="cellIs" dxfId="277" priority="274" operator="between">
      <formula>28.4</formula>
      <formula>32</formula>
    </cfRule>
    <cfRule type="cellIs" dxfId="276" priority="275" operator="between">
      <formula>86</formula>
      <formula>1000</formula>
    </cfRule>
    <cfRule type="cellIs" dxfId="275" priority="276" operator="between">
      <formula>82.4</formula>
      <formula>86</formula>
    </cfRule>
    <cfRule type="cellIs" dxfId="274" priority="277" operator="between">
      <formula>78.8</formula>
      <formula>82.4</formula>
    </cfRule>
    <cfRule type="cellIs" dxfId="273" priority="278" operator="between">
      <formula>75.2</formula>
      <formula>78.8</formula>
    </cfRule>
    <cfRule type="cellIs" dxfId="272" priority="279" operator="between">
      <formula>71.6</formula>
      <formula>75.2</formula>
    </cfRule>
    <cfRule type="cellIs" dxfId="271" priority="280" operator="between">
      <formula>68</formula>
      <formula>71.6</formula>
    </cfRule>
    <cfRule type="cellIs" dxfId="270" priority="281" operator="between">
      <formula>64.4</formula>
      <formula>68</formula>
    </cfRule>
    <cfRule type="cellIs" dxfId="269" priority="282" operator="between">
      <formula>60.8</formula>
      <formula>64.4</formula>
    </cfRule>
    <cfRule type="cellIs" dxfId="268" priority="283" operator="between">
      <formula>57.2</formula>
      <formula>60.8</formula>
    </cfRule>
    <cfRule type="cellIs" dxfId="267" priority="284" operator="between">
      <formula>53.6</formula>
      <formula>57.2</formula>
    </cfRule>
    <cfRule type="cellIs" dxfId="266" priority="285" operator="between">
      <formula>50</formula>
      <formula>53.6</formula>
    </cfRule>
    <cfRule type="cellIs" dxfId="265" priority="286" operator="between">
      <formula>46.4</formula>
      <formula>50</formula>
    </cfRule>
    <cfRule type="cellIs" dxfId="264" priority="287" operator="between">
      <formula>42.8</formula>
      <formula>46.4</formula>
    </cfRule>
    <cfRule type="cellIs" dxfId="263" priority="288" operator="between">
      <formula>39.2</formula>
      <formula>42.8</formula>
    </cfRule>
    <cfRule type="cellIs" dxfId="262" priority="289" operator="between">
      <formula>35.6</formula>
      <formula>39.2</formula>
    </cfRule>
    <cfRule type="cellIs" dxfId="261" priority="290" operator="between">
      <formula>32</formula>
      <formula>35.6</formula>
    </cfRule>
  </conditionalFormatting>
  <conditionalFormatting sqref="L59:BS67">
    <cfRule type="cellIs" dxfId="260" priority="233" operator="between">
      <formula>-100</formula>
      <formula>-11.2</formula>
    </cfRule>
    <cfRule type="cellIs" dxfId="259" priority="234" operator="between">
      <formula>-11.2</formula>
      <formula>-7.6</formula>
    </cfRule>
    <cfRule type="cellIs" dxfId="258" priority="235" operator="between">
      <formula>-7.6</formula>
      <formula>-4</formula>
    </cfRule>
    <cfRule type="cellIs" dxfId="257" priority="236" operator="between">
      <formula>-4</formula>
      <formula>-0.4</formula>
    </cfRule>
    <cfRule type="cellIs" dxfId="256" priority="237" operator="between">
      <formula>-0.4</formula>
      <formula>3.2</formula>
    </cfRule>
    <cfRule type="cellIs" dxfId="255" priority="238" operator="between">
      <formula>3.2</formula>
      <formula>6.8</formula>
    </cfRule>
    <cfRule type="cellIs" dxfId="254" priority="239" operator="between">
      <formula>6.8</formula>
      <formula>10.4</formula>
    </cfRule>
    <cfRule type="cellIs" dxfId="253" priority="240" operator="between">
      <formula>10.4</formula>
      <formula>14</formula>
    </cfRule>
    <cfRule type="cellIs" dxfId="252" priority="241" operator="between">
      <formula>14</formula>
      <formula>17.6</formula>
    </cfRule>
    <cfRule type="cellIs" dxfId="251" priority="242" operator="between">
      <formula>17.6</formula>
      <formula>21.2</formula>
    </cfRule>
    <cfRule type="cellIs" dxfId="250" priority="243" operator="between">
      <formula>21.2</formula>
      <formula>24.8</formula>
    </cfRule>
    <cfRule type="cellIs" dxfId="249" priority="244" operator="between">
      <formula>24.8</formula>
      <formula>32</formula>
    </cfRule>
    <cfRule type="cellIs" dxfId="248" priority="245" operator="between">
      <formula>28.4</formula>
      <formula>32</formula>
    </cfRule>
    <cfRule type="cellIs" dxfId="247" priority="246" operator="between">
      <formula>86</formula>
      <formula>1000</formula>
    </cfRule>
    <cfRule type="cellIs" dxfId="246" priority="247" operator="between">
      <formula>82.4</formula>
      <formula>86</formula>
    </cfRule>
    <cfRule type="cellIs" dxfId="245" priority="248" operator="between">
      <formula>78.8</formula>
      <formula>82.4</formula>
    </cfRule>
    <cfRule type="cellIs" dxfId="244" priority="249" operator="between">
      <formula>75.2</formula>
      <formula>78.8</formula>
    </cfRule>
    <cfRule type="cellIs" dxfId="243" priority="250" operator="between">
      <formula>71.6</formula>
      <formula>75.2</formula>
    </cfRule>
    <cfRule type="cellIs" dxfId="242" priority="251" operator="between">
      <formula>68</formula>
      <formula>71.6</formula>
    </cfRule>
    <cfRule type="cellIs" dxfId="241" priority="252" operator="between">
      <formula>64.4</formula>
      <formula>68</formula>
    </cfRule>
    <cfRule type="cellIs" dxfId="240" priority="253" operator="between">
      <formula>60.8</formula>
      <formula>64.4</formula>
    </cfRule>
    <cfRule type="cellIs" dxfId="239" priority="254" operator="between">
      <formula>57.2</formula>
      <formula>60.8</formula>
    </cfRule>
    <cfRule type="cellIs" dxfId="238" priority="255" operator="between">
      <formula>53.6</formula>
      <formula>57.2</formula>
    </cfRule>
    <cfRule type="cellIs" dxfId="237" priority="256" operator="between">
      <formula>50</formula>
      <formula>53.6</formula>
    </cfRule>
    <cfRule type="cellIs" dxfId="236" priority="257" operator="between">
      <formula>46.4</formula>
      <formula>50</formula>
    </cfRule>
    <cfRule type="cellIs" dxfId="235" priority="258" operator="between">
      <formula>42.8</formula>
      <formula>46.4</formula>
    </cfRule>
    <cfRule type="cellIs" dxfId="234" priority="259" operator="between">
      <formula>39.2</formula>
      <formula>42.8</formula>
    </cfRule>
    <cfRule type="cellIs" dxfId="233" priority="260" operator="between">
      <formula>35.6</formula>
      <formula>39.2</formula>
    </cfRule>
    <cfRule type="cellIs" dxfId="232" priority="261" operator="between">
      <formula>32</formula>
      <formula>35.6</formula>
    </cfRule>
  </conditionalFormatting>
  <conditionalFormatting sqref="H69:K81">
    <cfRule type="cellIs" dxfId="231" priority="204" operator="between">
      <formula>-100</formula>
      <formula>-11.2</formula>
    </cfRule>
    <cfRule type="cellIs" dxfId="230" priority="205" operator="between">
      <formula>-11.2</formula>
      <formula>-7.6</formula>
    </cfRule>
    <cfRule type="cellIs" dxfId="229" priority="206" operator="between">
      <formula>-7.6</formula>
      <formula>-4</formula>
    </cfRule>
    <cfRule type="cellIs" dxfId="228" priority="207" operator="between">
      <formula>-4</formula>
      <formula>-0.4</formula>
    </cfRule>
    <cfRule type="cellIs" dxfId="227" priority="208" operator="between">
      <formula>-0.4</formula>
      <formula>3.2</formula>
    </cfRule>
    <cfRule type="cellIs" dxfId="226" priority="209" operator="between">
      <formula>3.2</formula>
      <formula>6.8</formula>
    </cfRule>
    <cfRule type="cellIs" dxfId="225" priority="210" operator="between">
      <formula>6.8</formula>
      <formula>10.4</formula>
    </cfRule>
    <cfRule type="cellIs" dxfId="224" priority="211" operator="between">
      <formula>10.4</formula>
      <formula>14</formula>
    </cfRule>
    <cfRule type="cellIs" dxfId="223" priority="212" operator="between">
      <formula>14</formula>
      <formula>17.6</formula>
    </cfRule>
    <cfRule type="cellIs" dxfId="222" priority="213" operator="between">
      <formula>17.6</formula>
      <formula>21.2</formula>
    </cfRule>
    <cfRule type="cellIs" dxfId="221" priority="214" operator="between">
      <formula>21.2</formula>
      <formula>24.8</formula>
    </cfRule>
    <cfRule type="cellIs" dxfId="220" priority="215" operator="between">
      <formula>24.8</formula>
      <formula>32</formula>
    </cfRule>
    <cfRule type="cellIs" dxfId="219" priority="216" operator="between">
      <formula>28.4</formula>
      <formula>32</formula>
    </cfRule>
    <cfRule type="cellIs" dxfId="218" priority="217" operator="between">
      <formula>86</formula>
      <formula>1000</formula>
    </cfRule>
    <cfRule type="cellIs" dxfId="217" priority="218" operator="between">
      <formula>82.4</formula>
      <formula>86</formula>
    </cfRule>
    <cfRule type="cellIs" dxfId="216" priority="219" operator="between">
      <formula>78.8</formula>
      <formula>82.4</formula>
    </cfRule>
    <cfRule type="cellIs" dxfId="215" priority="220" operator="between">
      <formula>75.2</formula>
      <formula>78.8</formula>
    </cfRule>
    <cfRule type="cellIs" dxfId="214" priority="221" operator="between">
      <formula>71.6</formula>
      <formula>75.2</formula>
    </cfRule>
    <cfRule type="cellIs" dxfId="213" priority="222" operator="between">
      <formula>68</formula>
      <formula>71.6</formula>
    </cfRule>
    <cfRule type="cellIs" dxfId="212" priority="223" operator="between">
      <formula>64.4</formula>
      <formula>68</formula>
    </cfRule>
    <cfRule type="cellIs" dxfId="211" priority="224" operator="between">
      <formula>60.8</formula>
      <formula>64.4</formula>
    </cfRule>
    <cfRule type="cellIs" dxfId="210" priority="225" operator="between">
      <formula>57.2</formula>
      <formula>60.8</formula>
    </cfRule>
    <cfRule type="cellIs" dxfId="209" priority="226" operator="between">
      <formula>53.6</formula>
      <formula>57.2</formula>
    </cfRule>
    <cfRule type="cellIs" dxfId="208" priority="227" operator="between">
      <formula>50</formula>
      <formula>53.6</formula>
    </cfRule>
    <cfRule type="cellIs" dxfId="207" priority="228" operator="between">
      <formula>46.4</formula>
      <formula>50</formula>
    </cfRule>
    <cfRule type="cellIs" dxfId="206" priority="229" operator="between">
      <formula>42.8</formula>
      <formula>46.4</formula>
    </cfRule>
    <cfRule type="cellIs" dxfId="205" priority="230" operator="between">
      <formula>39.2</formula>
      <formula>42.8</formula>
    </cfRule>
    <cfRule type="cellIs" dxfId="204" priority="231" operator="between">
      <formula>35.6</formula>
      <formula>39.2</formula>
    </cfRule>
    <cfRule type="cellIs" dxfId="203" priority="232" operator="between">
      <formula>32</formula>
      <formula>35.6</formula>
    </cfRule>
  </conditionalFormatting>
  <conditionalFormatting sqref="L69:BS81">
    <cfRule type="cellIs" dxfId="202" priority="175" operator="between">
      <formula>-100</formula>
      <formula>-11.2</formula>
    </cfRule>
    <cfRule type="cellIs" dxfId="201" priority="176" operator="between">
      <formula>-11.2</formula>
      <formula>-7.6</formula>
    </cfRule>
    <cfRule type="cellIs" dxfId="200" priority="177" operator="between">
      <formula>-7.6</formula>
      <formula>-4</formula>
    </cfRule>
    <cfRule type="cellIs" dxfId="199" priority="178" operator="between">
      <formula>-4</formula>
      <formula>-0.4</formula>
    </cfRule>
    <cfRule type="cellIs" dxfId="198" priority="179" operator="between">
      <formula>-0.4</formula>
      <formula>3.2</formula>
    </cfRule>
    <cfRule type="cellIs" dxfId="197" priority="180" operator="between">
      <formula>3.2</formula>
      <formula>6.8</formula>
    </cfRule>
    <cfRule type="cellIs" dxfId="196" priority="181" operator="between">
      <formula>6.8</formula>
      <formula>10.4</formula>
    </cfRule>
    <cfRule type="cellIs" dxfId="195" priority="182" operator="between">
      <formula>10.4</formula>
      <formula>14</formula>
    </cfRule>
    <cfRule type="cellIs" dxfId="194" priority="183" operator="between">
      <formula>14</formula>
      <formula>17.6</formula>
    </cfRule>
    <cfRule type="cellIs" dxfId="193" priority="184" operator="between">
      <formula>17.6</formula>
      <formula>21.2</formula>
    </cfRule>
    <cfRule type="cellIs" dxfId="192" priority="185" operator="between">
      <formula>21.2</formula>
      <formula>24.8</formula>
    </cfRule>
    <cfRule type="cellIs" dxfId="191" priority="186" operator="between">
      <formula>24.8</formula>
      <formula>32</formula>
    </cfRule>
    <cfRule type="cellIs" dxfId="190" priority="187" operator="between">
      <formula>28.4</formula>
      <formula>32</formula>
    </cfRule>
    <cfRule type="cellIs" dxfId="189" priority="188" operator="between">
      <formula>86</formula>
      <formula>1000</formula>
    </cfRule>
    <cfRule type="cellIs" dxfId="188" priority="189" operator="between">
      <formula>82.4</formula>
      <formula>86</formula>
    </cfRule>
    <cfRule type="cellIs" dxfId="187" priority="190" operator="between">
      <formula>78.8</formula>
      <formula>82.4</formula>
    </cfRule>
    <cfRule type="cellIs" dxfId="186" priority="191" operator="between">
      <formula>75.2</formula>
      <formula>78.8</formula>
    </cfRule>
    <cfRule type="cellIs" dxfId="185" priority="192" operator="between">
      <formula>71.6</formula>
      <formula>75.2</formula>
    </cfRule>
    <cfRule type="cellIs" dxfId="184" priority="193" operator="between">
      <formula>68</formula>
      <formula>71.6</formula>
    </cfRule>
    <cfRule type="cellIs" dxfId="183" priority="194" operator="between">
      <formula>64.4</formula>
      <formula>68</formula>
    </cfRule>
    <cfRule type="cellIs" dxfId="182" priority="195" operator="between">
      <formula>60.8</formula>
      <formula>64.4</formula>
    </cfRule>
    <cfRule type="cellIs" dxfId="181" priority="196" operator="between">
      <formula>57.2</formula>
      <formula>60.8</formula>
    </cfRule>
    <cfRule type="cellIs" dxfId="180" priority="197" operator="between">
      <formula>53.6</formula>
      <formula>57.2</formula>
    </cfRule>
    <cfRule type="cellIs" dxfId="179" priority="198" operator="between">
      <formula>50</formula>
      <formula>53.6</formula>
    </cfRule>
    <cfRule type="cellIs" dxfId="178" priority="199" operator="between">
      <formula>46.4</formula>
      <formula>50</formula>
    </cfRule>
    <cfRule type="cellIs" dxfId="177" priority="200" operator="between">
      <formula>42.8</formula>
      <formula>46.4</formula>
    </cfRule>
    <cfRule type="cellIs" dxfId="176" priority="201" operator="between">
      <formula>39.2</formula>
      <formula>42.8</formula>
    </cfRule>
    <cfRule type="cellIs" dxfId="175" priority="202" operator="between">
      <formula>35.6</formula>
      <formula>39.2</formula>
    </cfRule>
    <cfRule type="cellIs" dxfId="174" priority="203" operator="between">
      <formula>32</formula>
      <formula>35.6</formula>
    </cfRule>
  </conditionalFormatting>
  <conditionalFormatting sqref="H83:K101">
    <cfRule type="cellIs" dxfId="173" priority="146" operator="between">
      <formula>-100</formula>
      <formula>-11.2</formula>
    </cfRule>
    <cfRule type="cellIs" dxfId="172" priority="147" operator="between">
      <formula>-11.2</formula>
      <formula>-7.6</formula>
    </cfRule>
    <cfRule type="cellIs" dxfId="171" priority="148" operator="between">
      <formula>-7.6</formula>
      <formula>-4</formula>
    </cfRule>
    <cfRule type="cellIs" dxfId="170" priority="149" operator="between">
      <formula>-4</formula>
      <formula>-0.4</formula>
    </cfRule>
    <cfRule type="cellIs" dxfId="169" priority="150" operator="between">
      <formula>-0.4</formula>
      <formula>3.2</formula>
    </cfRule>
    <cfRule type="cellIs" dxfId="168" priority="151" operator="between">
      <formula>3.2</formula>
      <formula>6.8</formula>
    </cfRule>
    <cfRule type="cellIs" dxfId="167" priority="152" operator="between">
      <formula>6.8</formula>
      <formula>10.4</formula>
    </cfRule>
    <cfRule type="cellIs" dxfId="166" priority="153" operator="between">
      <formula>10.4</formula>
      <formula>14</formula>
    </cfRule>
    <cfRule type="cellIs" dxfId="165" priority="154" operator="between">
      <formula>14</formula>
      <formula>17.6</formula>
    </cfRule>
    <cfRule type="cellIs" dxfId="164" priority="155" operator="between">
      <formula>17.6</formula>
      <formula>21.2</formula>
    </cfRule>
    <cfRule type="cellIs" dxfId="163" priority="156" operator="between">
      <formula>21.2</formula>
      <formula>24.8</formula>
    </cfRule>
    <cfRule type="cellIs" dxfId="162" priority="157" operator="between">
      <formula>24.8</formula>
      <formula>32</formula>
    </cfRule>
    <cfRule type="cellIs" dxfId="161" priority="158" operator="between">
      <formula>28.4</formula>
      <formula>32</formula>
    </cfRule>
    <cfRule type="cellIs" dxfId="160" priority="159" operator="between">
      <formula>86</formula>
      <formula>1000</formula>
    </cfRule>
    <cfRule type="cellIs" dxfId="159" priority="160" operator="between">
      <formula>82.4</formula>
      <formula>86</formula>
    </cfRule>
    <cfRule type="cellIs" dxfId="158" priority="161" operator="between">
      <formula>78.8</formula>
      <formula>82.4</formula>
    </cfRule>
    <cfRule type="cellIs" dxfId="157" priority="162" operator="between">
      <formula>75.2</formula>
      <formula>78.8</formula>
    </cfRule>
    <cfRule type="cellIs" dxfId="156" priority="163" operator="between">
      <formula>71.6</formula>
      <formula>75.2</formula>
    </cfRule>
    <cfRule type="cellIs" dxfId="155" priority="164" operator="between">
      <formula>68</formula>
      <formula>71.6</formula>
    </cfRule>
    <cfRule type="cellIs" dxfId="154" priority="165" operator="between">
      <formula>64.4</formula>
      <formula>68</formula>
    </cfRule>
    <cfRule type="cellIs" dxfId="153" priority="166" operator="between">
      <formula>60.8</formula>
      <formula>64.4</formula>
    </cfRule>
    <cfRule type="cellIs" dxfId="152" priority="167" operator="between">
      <formula>57.2</formula>
      <formula>60.8</formula>
    </cfRule>
    <cfRule type="cellIs" dxfId="151" priority="168" operator="between">
      <formula>53.6</formula>
      <formula>57.2</formula>
    </cfRule>
    <cfRule type="cellIs" dxfId="150" priority="169" operator="between">
      <formula>50</formula>
      <formula>53.6</formula>
    </cfRule>
    <cfRule type="cellIs" dxfId="149" priority="170" operator="between">
      <formula>46.4</formula>
      <formula>50</formula>
    </cfRule>
    <cfRule type="cellIs" dxfId="148" priority="171" operator="between">
      <formula>42.8</formula>
      <formula>46.4</formula>
    </cfRule>
    <cfRule type="cellIs" dxfId="147" priority="172" operator="between">
      <formula>39.2</formula>
      <formula>42.8</formula>
    </cfRule>
    <cfRule type="cellIs" dxfId="146" priority="173" operator="between">
      <formula>35.6</formula>
      <formula>39.2</formula>
    </cfRule>
    <cfRule type="cellIs" dxfId="145" priority="174" operator="between">
      <formula>32</formula>
      <formula>35.6</formula>
    </cfRule>
  </conditionalFormatting>
  <conditionalFormatting sqref="L83:BS101">
    <cfRule type="cellIs" dxfId="144" priority="117" operator="between">
      <formula>-100</formula>
      <formula>-11.2</formula>
    </cfRule>
    <cfRule type="cellIs" dxfId="143" priority="118" operator="between">
      <formula>-11.2</formula>
      <formula>-7.6</formula>
    </cfRule>
    <cfRule type="cellIs" dxfId="142" priority="119" operator="between">
      <formula>-7.6</formula>
      <formula>-4</formula>
    </cfRule>
    <cfRule type="cellIs" dxfId="141" priority="120" operator="between">
      <formula>-4</formula>
      <formula>-0.4</formula>
    </cfRule>
    <cfRule type="cellIs" dxfId="140" priority="121" operator="between">
      <formula>-0.4</formula>
      <formula>3.2</formula>
    </cfRule>
    <cfRule type="cellIs" dxfId="139" priority="122" operator="between">
      <formula>3.2</formula>
      <formula>6.8</formula>
    </cfRule>
    <cfRule type="cellIs" dxfId="138" priority="123" operator="between">
      <formula>6.8</formula>
      <formula>10.4</formula>
    </cfRule>
    <cfRule type="cellIs" dxfId="137" priority="124" operator="between">
      <formula>10.4</formula>
      <formula>14</formula>
    </cfRule>
    <cfRule type="cellIs" dxfId="136" priority="125" operator="between">
      <formula>14</formula>
      <formula>17.6</formula>
    </cfRule>
    <cfRule type="cellIs" dxfId="135" priority="126" operator="between">
      <formula>17.6</formula>
      <formula>21.2</formula>
    </cfRule>
    <cfRule type="cellIs" dxfId="134" priority="127" operator="between">
      <formula>21.2</formula>
      <formula>24.8</formula>
    </cfRule>
    <cfRule type="cellIs" dxfId="133" priority="128" operator="between">
      <formula>24.8</formula>
      <formula>32</formula>
    </cfRule>
    <cfRule type="cellIs" dxfId="132" priority="129" operator="between">
      <formula>28.4</formula>
      <formula>32</formula>
    </cfRule>
    <cfRule type="cellIs" dxfId="131" priority="130" operator="between">
      <formula>86</formula>
      <formula>1000</formula>
    </cfRule>
    <cfRule type="cellIs" dxfId="130" priority="131" operator="between">
      <formula>82.4</formula>
      <formula>86</formula>
    </cfRule>
    <cfRule type="cellIs" dxfId="129" priority="132" operator="between">
      <formula>78.8</formula>
      <formula>82.4</formula>
    </cfRule>
    <cfRule type="cellIs" dxfId="128" priority="133" operator="between">
      <formula>75.2</formula>
      <formula>78.8</formula>
    </cfRule>
    <cfRule type="cellIs" dxfId="127" priority="134" operator="between">
      <formula>71.6</formula>
      <formula>75.2</formula>
    </cfRule>
    <cfRule type="cellIs" dxfId="126" priority="135" operator="between">
      <formula>68</formula>
      <formula>71.6</formula>
    </cfRule>
    <cfRule type="cellIs" dxfId="125" priority="136" operator="between">
      <formula>64.4</formula>
      <formula>68</formula>
    </cfRule>
    <cfRule type="cellIs" dxfId="124" priority="137" operator="between">
      <formula>60.8</formula>
      <formula>64.4</formula>
    </cfRule>
    <cfRule type="cellIs" dxfId="123" priority="138" operator="between">
      <formula>57.2</formula>
      <formula>60.8</formula>
    </cfRule>
    <cfRule type="cellIs" dxfId="122" priority="139" operator="between">
      <formula>53.6</formula>
      <formula>57.2</formula>
    </cfRule>
    <cfRule type="cellIs" dxfId="121" priority="140" operator="between">
      <formula>50</formula>
      <formula>53.6</formula>
    </cfRule>
    <cfRule type="cellIs" dxfId="120" priority="141" operator="between">
      <formula>46.4</formula>
      <formula>50</formula>
    </cfRule>
    <cfRule type="cellIs" dxfId="119" priority="142" operator="between">
      <formula>42.8</formula>
      <formula>46.4</formula>
    </cfRule>
    <cfRule type="cellIs" dxfId="118" priority="143" operator="between">
      <formula>39.2</formula>
      <formula>42.8</formula>
    </cfRule>
    <cfRule type="cellIs" dxfId="117" priority="144" operator="between">
      <formula>35.6</formula>
      <formula>39.2</formula>
    </cfRule>
    <cfRule type="cellIs" dxfId="116" priority="145" operator="between">
      <formula>32</formula>
      <formula>35.6</formula>
    </cfRule>
  </conditionalFormatting>
  <conditionalFormatting sqref="H103:K112">
    <cfRule type="cellIs" dxfId="115" priority="88" operator="between">
      <formula>-100</formula>
      <formula>-11.2</formula>
    </cfRule>
    <cfRule type="cellIs" dxfId="114" priority="89" operator="between">
      <formula>-11.2</formula>
      <formula>-7.6</formula>
    </cfRule>
    <cfRule type="cellIs" dxfId="113" priority="90" operator="between">
      <formula>-7.6</formula>
      <formula>-4</formula>
    </cfRule>
    <cfRule type="cellIs" dxfId="112" priority="91" operator="between">
      <formula>-4</formula>
      <formula>-0.4</formula>
    </cfRule>
    <cfRule type="cellIs" dxfId="111" priority="92" operator="between">
      <formula>-0.4</formula>
      <formula>3.2</formula>
    </cfRule>
    <cfRule type="cellIs" dxfId="110" priority="93" operator="between">
      <formula>3.2</formula>
      <formula>6.8</formula>
    </cfRule>
    <cfRule type="cellIs" dxfId="109" priority="94" operator="between">
      <formula>6.8</formula>
      <formula>10.4</formula>
    </cfRule>
    <cfRule type="cellIs" dxfId="108" priority="95" operator="between">
      <formula>10.4</formula>
      <formula>14</formula>
    </cfRule>
    <cfRule type="cellIs" dxfId="107" priority="96" operator="between">
      <formula>14</formula>
      <formula>17.6</formula>
    </cfRule>
    <cfRule type="cellIs" dxfId="106" priority="97" operator="between">
      <formula>17.6</formula>
      <formula>21.2</formula>
    </cfRule>
    <cfRule type="cellIs" dxfId="105" priority="98" operator="between">
      <formula>21.2</formula>
      <formula>24.8</formula>
    </cfRule>
    <cfRule type="cellIs" dxfId="104" priority="99" operator="between">
      <formula>24.8</formula>
      <formula>32</formula>
    </cfRule>
    <cfRule type="cellIs" dxfId="103" priority="100" operator="between">
      <formula>28.4</formula>
      <formula>32</formula>
    </cfRule>
    <cfRule type="cellIs" dxfId="102" priority="101" operator="between">
      <formula>86</formula>
      <formula>1000</formula>
    </cfRule>
    <cfRule type="cellIs" dxfId="101" priority="102" operator="between">
      <formula>82.4</formula>
      <formula>86</formula>
    </cfRule>
    <cfRule type="cellIs" dxfId="100" priority="103" operator="between">
      <formula>78.8</formula>
      <formula>82.4</formula>
    </cfRule>
    <cfRule type="cellIs" dxfId="99" priority="104" operator="between">
      <formula>75.2</formula>
      <formula>78.8</formula>
    </cfRule>
    <cfRule type="cellIs" dxfId="98" priority="105" operator="between">
      <formula>71.6</formula>
      <formula>75.2</formula>
    </cfRule>
    <cfRule type="cellIs" dxfId="97" priority="106" operator="between">
      <formula>68</formula>
      <formula>71.6</formula>
    </cfRule>
    <cfRule type="cellIs" dxfId="96" priority="107" operator="between">
      <formula>64.4</formula>
      <formula>68</formula>
    </cfRule>
    <cfRule type="cellIs" dxfId="95" priority="108" operator="between">
      <formula>60.8</formula>
      <formula>64.4</formula>
    </cfRule>
    <cfRule type="cellIs" dxfId="94" priority="109" operator="between">
      <formula>57.2</formula>
      <formula>60.8</formula>
    </cfRule>
    <cfRule type="cellIs" dxfId="93" priority="110" operator="between">
      <formula>53.6</formula>
      <formula>57.2</formula>
    </cfRule>
    <cfRule type="cellIs" dxfId="92" priority="111" operator="between">
      <formula>50</formula>
      <formula>53.6</formula>
    </cfRule>
    <cfRule type="cellIs" dxfId="91" priority="112" operator="between">
      <formula>46.4</formula>
      <formula>50</formula>
    </cfRule>
    <cfRule type="cellIs" dxfId="90" priority="113" operator="between">
      <formula>42.8</formula>
      <formula>46.4</formula>
    </cfRule>
    <cfRule type="cellIs" dxfId="89" priority="114" operator="between">
      <formula>39.2</formula>
      <formula>42.8</formula>
    </cfRule>
    <cfRule type="cellIs" dxfId="88" priority="115" operator="between">
      <formula>35.6</formula>
      <formula>39.2</formula>
    </cfRule>
    <cfRule type="cellIs" dxfId="87" priority="116" operator="between">
      <formula>32</formula>
      <formula>35.6</formula>
    </cfRule>
  </conditionalFormatting>
  <conditionalFormatting sqref="L103:BS112">
    <cfRule type="cellIs" dxfId="86" priority="59" operator="between">
      <formula>-100</formula>
      <formula>-11.2</formula>
    </cfRule>
    <cfRule type="cellIs" dxfId="85" priority="60" operator="between">
      <formula>-11.2</formula>
      <formula>-7.6</formula>
    </cfRule>
    <cfRule type="cellIs" dxfId="84" priority="61" operator="between">
      <formula>-7.6</formula>
      <formula>-4</formula>
    </cfRule>
    <cfRule type="cellIs" dxfId="83" priority="62" operator="between">
      <formula>-4</formula>
      <formula>-0.4</formula>
    </cfRule>
    <cfRule type="cellIs" dxfId="82" priority="63" operator="between">
      <formula>-0.4</formula>
      <formula>3.2</formula>
    </cfRule>
    <cfRule type="cellIs" dxfId="81" priority="64" operator="between">
      <formula>3.2</formula>
      <formula>6.8</formula>
    </cfRule>
    <cfRule type="cellIs" dxfId="80" priority="65" operator="between">
      <formula>6.8</formula>
      <formula>10.4</formula>
    </cfRule>
    <cfRule type="cellIs" dxfId="79" priority="66" operator="between">
      <formula>10.4</formula>
      <formula>14</formula>
    </cfRule>
    <cfRule type="cellIs" dxfId="78" priority="67" operator="between">
      <formula>14</formula>
      <formula>17.6</formula>
    </cfRule>
    <cfRule type="cellIs" dxfId="77" priority="68" operator="between">
      <formula>17.6</formula>
      <formula>21.2</formula>
    </cfRule>
    <cfRule type="cellIs" dxfId="76" priority="69" operator="between">
      <formula>21.2</formula>
      <formula>24.8</formula>
    </cfRule>
    <cfRule type="cellIs" dxfId="75" priority="70" operator="between">
      <formula>24.8</formula>
      <formula>32</formula>
    </cfRule>
    <cfRule type="cellIs" dxfId="74" priority="71" operator="between">
      <formula>28.4</formula>
      <formula>32</formula>
    </cfRule>
    <cfRule type="cellIs" dxfId="73" priority="72" operator="between">
      <formula>86</formula>
      <formula>1000</formula>
    </cfRule>
    <cfRule type="cellIs" dxfId="72" priority="73" operator="between">
      <formula>82.4</formula>
      <formula>86</formula>
    </cfRule>
    <cfRule type="cellIs" dxfId="71" priority="74" operator="between">
      <formula>78.8</formula>
      <formula>82.4</formula>
    </cfRule>
    <cfRule type="cellIs" dxfId="70" priority="75" operator="between">
      <formula>75.2</formula>
      <formula>78.8</formula>
    </cfRule>
    <cfRule type="cellIs" dxfId="69" priority="76" operator="between">
      <formula>71.6</formula>
      <formula>75.2</formula>
    </cfRule>
    <cfRule type="cellIs" dxfId="68" priority="77" operator="between">
      <formula>68</formula>
      <formula>71.6</formula>
    </cfRule>
    <cfRule type="cellIs" dxfId="67" priority="78" operator="between">
      <formula>64.4</formula>
      <formula>68</formula>
    </cfRule>
    <cfRule type="cellIs" dxfId="66" priority="79" operator="between">
      <formula>60.8</formula>
      <formula>64.4</formula>
    </cfRule>
    <cfRule type="cellIs" dxfId="65" priority="80" operator="between">
      <formula>57.2</formula>
      <formula>60.8</formula>
    </cfRule>
    <cfRule type="cellIs" dxfId="64" priority="81" operator="between">
      <formula>53.6</formula>
      <formula>57.2</formula>
    </cfRule>
    <cfRule type="cellIs" dxfId="63" priority="82" operator="between">
      <formula>50</formula>
      <formula>53.6</formula>
    </cfRule>
    <cfRule type="cellIs" dxfId="62" priority="83" operator="between">
      <formula>46.4</formula>
      <formula>50</formula>
    </cfRule>
    <cfRule type="cellIs" dxfId="61" priority="84" operator="between">
      <formula>42.8</formula>
      <formula>46.4</formula>
    </cfRule>
    <cfRule type="cellIs" dxfId="60" priority="85" operator="between">
      <formula>39.2</formula>
      <formula>42.8</formula>
    </cfRule>
    <cfRule type="cellIs" dxfId="59" priority="86" operator="between">
      <formula>35.6</formula>
      <formula>39.2</formula>
    </cfRule>
    <cfRule type="cellIs" dxfId="58" priority="87" operator="between">
      <formula>32</formula>
      <formula>35.6</formula>
    </cfRule>
  </conditionalFormatting>
  <conditionalFormatting sqref="H114:K124">
    <cfRule type="cellIs" dxfId="57" priority="30" operator="between">
      <formula>-100</formula>
      <formula>-11.2</formula>
    </cfRule>
    <cfRule type="cellIs" dxfId="56" priority="31" operator="between">
      <formula>-11.2</formula>
      <formula>-7.6</formula>
    </cfRule>
    <cfRule type="cellIs" dxfId="55" priority="32" operator="between">
      <formula>-7.6</formula>
      <formula>-4</formula>
    </cfRule>
    <cfRule type="cellIs" dxfId="54" priority="33" operator="between">
      <formula>-4</formula>
      <formula>-0.4</formula>
    </cfRule>
    <cfRule type="cellIs" dxfId="53" priority="34" operator="between">
      <formula>-0.4</formula>
      <formula>3.2</formula>
    </cfRule>
    <cfRule type="cellIs" dxfId="52" priority="35" operator="between">
      <formula>3.2</formula>
      <formula>6.8</formula>
    </cfRule>
    <cfRule type="cellIs" dxfId="51" priority="36" operator="between">
      <formula>6.8</formula>
      <formula>10.4</formula>
    </cfRule>
    <cfRule type="cellIs" dxfId="50" priority="37" operator="between">
      <formula>10.4</formula>
      <formula>14</formula>
    </cfRule>
    <cfRule type="cellIs" dxfId="49" priority="38" operator="between">
      <formula>14</formula>
      <formula>17.6</formula>
    </cfRule>
    <cfRule type="cellIs" dxfId="48" priority="39" operator="between">
      <formula>17.6</formula>
      <formula>21.2</formula>
    </cfRule>
    <cfRule type="cellIs" dxfId="47" priority="40" operator="between">
      <formula>21.2</formula>
      <formula>24.8</formula>
    </cfRule>
    <cfRule type="cellIs" dxfId="46" priority="41" operator="between">
      <formula>24.8</formula>
      <formula>32</formula>
    </cfRule>
    <cfRule type="cellIs" dxfId="45" priority="42" operator="between">
      <formula>28.4</formula>
      <formula>32</formula>
    </cfRule>
    <cfRule type="cellIs" dxfId="44" priority="43" operator="between">
      <formula>86</formula>
      <formula>1000</formula>
    </cfRule>
    <cfRule type="cellIs" dxfId="43" priority="44" operator="between">
      <formula>82.4</formula>
      <formula>86</formula>
    </cfRule>
    <cfRule type="cellIs" dxfId="42" priority="45" operator="between">
      <formula>78.8</formula>
      <formula>82.4</formula>
    </cfRule>
    <cfRule type="cellIs" dxfId="41" priority="46" operator="between">
      <formula>75.2</formula>
      <formula>78.8</formula>
    </cfRule>
    <cfRule type="cellIs" dxfId="40" priority="47" operator="between">
      <formula>71.6</formula>
      <formula>75.2</formula>
    </cfRule>
    <cfRule type="cellIs" dxfId="39" priority="48" operator="between">
      <formula>68</formula>
      <formula>71.6</formula>
    </cfRule>
    <cfRule type="cellIs" dxfId="38" priority="49" operator="between">
      <formula>64.4</formula>
      <formula>68</formula>
    </cfRule>
    <cfRule type="cellIs" dxfId="37" priority="50" operator="between">
      <formula>60.8</formula>
      <formula>64.4</formula>
    </cfRule>
    <cfRule type="cellIs" dxfId="36" priority="51" operator="between">
      <formula>57.2</formula>
      <formula>60.8</formula>
    </cfRule>
    <cfRule type="cellIs" dxfId="35" priority="52" operator="between">
      <formula>53.6</formula>
      <formula>57.2</formula>
    </cfRule>
    <cfRule type="cellIs" dxfId="34" priority="53" operator="between">
      <formula>50</formula>
      <formula>53.6</formula>
    </cfRule>
    <cfRule type="cellIs" dxfId="33" priority="54" operator="between">
      <formula>46.4</formula>
      <formula>50</formula>
    </cfRule>
    <cfRule type="cellIs" dxfId="32" priority="55" operator="between">
      <formula>42.8</formula>
      <formula>46.4</formula>
    </cfRule>
    <cfRule type="cellIs" dxfId="31" priority="56" operator="between">
      <formula>39.2</formula>
      <formula>42.8</formula>
    </cfRule>
    <cfRule type="cellIs" dxfId="30" priority="57" operator="between">
      <formula>35.6</formula>
      <formula>39.2</formula>
    </cfRule>
    <cfRule type="cellIs" dxfId="29" priority="58" operator="between">
      <formula>32</formula>
      <formula>35.6</formula>
    </cfRule>
  </conditionalFormatting>
  <conditionalFormatting sqref="L114:BS124">
    <cfRule type="cellIs" dxfId="28" priority="1" operator="between">
      <formula>-100</formula>
      <formula>-11.2</formula>
    </cfRule>
    <cfRule type="cellIs" dxfId="27" priority="2" operator="between">
      <formula>-11.2</formula>
      <formula>-7.6</formula>
    </cfRule>
    <cfRule type="cellIs" dxfId="26" priority="3" operator="between">
      <formula>-7.6</formula>
      <formula>-4</formula>
    </cfRule>
    <cfRule type="cellIs" dxfId="25" priority="4" operator="between">
      <formula>-4</formula>
      <formula>-0.4</formula>
    </cfRule>
    <cfRule type="cellIs" dxfId="24" priority="5" operator="between">
      <formula>-0.4</formula>
      <formula>3.2</formula>
    </cfRule>
    <cfRule type="cellIs" dxfId="23" priority="6" operator="between">
      <formula>3.2</formula>
      <formula>6.8</formula>
    </cfRule>
    <cfRule type="cellIs" dxfId="22" priority="7" operator="between">
      <formula>6.8</formula>
      <formula>10.4</formula>
    </cfRule>
    <cfRule type="cellIs" dxfId="21" priority="8" operator="between">
      <formula>10.4</formula>
      <formula>14</formula>
    </cfRule>
    <cfRule type="cellIs" dxfId="20" priority="9" operator="between">
      <formula>14</formula>
      <formula>17.6</formula>
    </cfRule>
    <cfRule type="cellIs" dxfId="19" priority="10" operator="between">
      <formula>17.6</formula>
      <formula>21.2</formula>
    </cfRule>
    <cfRule type="cellIs" dxfId="18" priority="11" operator="between">
      <formula>21.2</formula>
      <formula>24.8</formula>
    </cfRule>
    <cfRule type="cellIs" dxfId="17" priority="12" operator="between">
      <formula>24.8</formula>
      <formula>32</formula>
    </cfRule>
    <cfRule type="cellIs" dxfId="16" priority="13" operator="between">
      <formula>28.4</formula>
      <formula>32</formula>
    </cfRule>
    <cfRule type="cellIs" dxfId="15" priority="14" operator="between">
      <formula>86</formula>
      <formula>1000</formula>
    </cfRule>
    <cfRule type="cellIs" dxfId="14" priority="15" operator="between">
      <formula>82.4</formula>
      <formula>86</formula>
    </cfRule>
    <cfRule type="cellIs" dxfId="13" priority="16" operator="between">
      <formula>78.8</formula>
      <formula>82.4</formula>
    </cfRule>
    <cfRule type="cellIs" dxfId="12" priority="17" operator="between">
      <formula>75.2</formula>
      <formula>78.8</formula>
    </cfRule>
    <cfRule type="cellIs" dxfId="11" priority="18" operator="between">
      <formula>71.6</formula>
      <formula>75.2</formula>
    </cfRule>
    <cfRule type="cellIs" dxfId="10" priority="19" operator="between">
      <formula>68</formula>
      <formula>71.6</formula>
    </cfRule>
    <cfRule type="cellIs" dxfId="9" priority="20" operator="between">
      <formula>64.4</formula>
      <formula>68</formula>
    </cfRule>
    <cfRule type="cellIs" dxfId="8" priority="21" operator="between">
      <formula>60.8</formula>
      <formula>64.4</formula>
    </cfRule>
    <cfRule type="cellIs" dxfId="7" priority="22" operator="between">
      <formula>57.2</formula>
      <formula>60.8</formula>
    </cfRule>
    <cfRule type="cellIs" dxfId="6" priority="23" operator="between">
      <formula>53.6</formula>
      <formula>57.2</formula>
    </cfRule>
    <cfRule type="cellIs" dxfId="5" priority="24" operator="between">
      <formula>50</formula>
      <formula>53.6</formula>
    </cfRule>
    <cfRule type="cellIs" dxfId="4" priority="25" operator="between">
      <formula>46.4</formula>
      <formula>50</formula>
    </cfRule>
    <cfRule type="cellIs" dxfId="3" priority="26" operator="between">
      <formula>42.8</formula>
      <formula>46.4</formula>
    </cfRule>
    <cfRule type="cellIs" dxfId="2" priority="27" operator="between">
      <formula>39.2</formula>
      <formula>42.8</formula>
    </cfRule>
    <cfRule type="cellIs" dxfId="1" priority="28" operator="between">
      <formula>35.6</formula>
      <formula>39.2</formula>
    </cfRule>
    <cfRule type="cellIs" dxfId="0" priority="29" operator="between">
      <formula>32</formula>
      <formula>35.6</formula>
    </cfRule>
  </conditionalFormatting>
  <dataValidations count="2">
    <dataValidation type="list" allowBlank="1" showInputMessage="1" showErrorMessage="1" sqref="C15" xr:uid="{10D67126-E37D-4165-9130-285BD6DC874A}">
      <formula1>$E$4:$E$7</formula1>
    </dataValidation>
    <dataValidation type="list" allowBlank="1" showInputMessage="1" showErrorMessage="1" sqref="C16" xr:uid="{3D40FBFD-8B91-4989-BA21-35589F52DFAB}">
      <formula1>$F$3:$F$7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US Temperature</vt:lpstr>
    </vt:vector>
  </TitlesOfParts>
  <Company>Intercontinental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2019-12-12T18:58:58Z</dcterms:created>
  <dcterms:modified xsi:type="dcterms:W3CDTF">2020-04-20T17:50:54Z</dcterms:modified>
</cp:coreProperties>
</file>